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<sst xmlns="http://schemas.openxmlformats.org/spreadsheetml/2006/main" count="222" uniqueCount="98">
  <si>
    <t>300k</t>
  </si>
  <si>
    <t>Harrisburg – Norwood - Ellerbe - Laurinburg</t>
  </si>
  <si>
    <t>Total</t>
  </si>
  <si>
    <t>C_T</t>
  </si>
  <si>
    <t>Turn</t>
  </si>
  <si>
    <t>Go</t>
  </si>
  <si>
    <t>on road</t>
  </si>
  <si>
    <t>Start</t>
  </si>
  <si>
    <t>Stallings Road Park</t>
  </si>
  <si>
    <t>Harrisburg</t>
  </si>
  <si>
    <t xml:space="preserve"> Left</t>
  </si>
  <si>
    <t>Stallings Rd</t>
  </si>
  <si>
    <t>Rocky River Rd</t>
  </si>
  <si>
    <t xml:space="preserve">Right </t>
  </si>
  <si>
    <t>Lower Rocky River Rd</t>
  </si>
  <si>
    <t>Pine Grove Church Rd</t>
  </si>
  <si>
    <t>Flowes Store Rd</t>
  </si>
  <si>
    <t>Highway 24 27 E / Albemarle Rd</t>
  </si>
  <si>
    <t>NC 205 Hwy</t>
  </si>
  <si>
    <t>Red Cross</t>
  </si>
  <si>
    <t>Aquadale Rd / NC-138</t>
  </si>
  <si>
    <t>Oakboro</t>
  </si>
  <si>
    <t>Plank / NC 138</t>
  </si>
  <si>
    <t>S Stanly School Rd</t>
  </si>
  <si>
    <t>Aquadale</t>
  </si>
  <si>
    <t>N Main St / US-52</t>
  </si>
  <si>
    <t>Norwood</t>
  </si>
  <si>
    <t>Store on  Left</t>
  </si>
  <si>
    <t>into</t>
  </si>
  <si>
    <t xml:space="preserve"> 59km    open: 03/03 08:14</t>
  </si>
  <si>
    <t>Control</t>
  </si>
  <si>
    <t xml:space="preserve"> (37mi)   close: 03/03 10:26</t>
  </si>
  <si>
    <r>
      <t>Fork Rd</t>
    </r>
    <r>
      <rPr>
        <b/>
        <sz val="12"/>
        <rFont val="Arial"/>
        <family val="2"/>
      </rPr>
      <t xml:space="preserve"> (at Dollar General - before FoodLion)</t>
    </r>
  </si>
  <si>
    <t>NC 731</t>
  </si>
  <si>
    <t>NC 73 / N Main St</t>
  </si>
  <si>
    <t>Mt Gilead</t>
  </si>
  <si>
    <t xml:space="preserve">Bear Right </t>
  </si>
  <si>
    <t>Wallace Rd</t>
  </si>
  <si>
    <t>US 220 / Main St</t>
  </si>
  <si>
    <t xml:space="preserve">Store on Right </t>
  </si>
  <si>
    <t xml:space="preserve"> 101km    open: 03/03 09:28</t>
  </si>
  <si>
    <t>Ellerbe</t>
  </si>
  <si>
    <t xml:space="preserve"> (63mi)   close: 03/03 13:14</t>
  </si>
  <si>
    <t>US-220 / Main St</t>
  </si>
  <si>
    <t>Church St  / Millstone Rd</t>
  </si>
  <si>
    <t>Millstone Rd – NO Sign</t>
  </si>
  <si>
    <t>next 11 miles</t>
  </si>
  <si>
    <t>Follow signs to Speedway – Dragway</t>
  </si>
  <si>
    <t>Sandhill Game Management Rd</t>
  </si>
  <si>
    <t xml:space="preserve"> Left  </t>
  </si>
  <si>
    <t>Beaverdam Church Rd</t>
  </si>
  <si>
    <t>US-1 N</t>
  </si>
  <si>
    <t xml:space="preserve"> – construction just before next turn</t>
  </si>
  <si>
    <t>Marston Rd / Sneads Grove Rd</t>
  </si>
  <si>
    <t>Straight</t>
  </si>
  <si>
    <t>Sneads Grove Rd – cross Marston</t>
  </si>
  <si>
    <t>Sneads Grove Rd</t>
  </si>
  <si>
    <t>Sneads Grove Rd – Store opens 10am</t>
  </si>
  <si>
    <t>Bear Left</t>
  </si>
  <si>
    <t>N King St – cross US-401</t>
  </si>
  <si>
    <t>Main St / 15-501-401 Bus</t>
  </si>
  <si>
    <t>Store, Hess Station</t>
  </si>
  <si>
    <t>Laurinburg</t>
  </si>
  <si>
    <t>Several food stops KFC, BK, McD, Arby's</t>
  </si>
  <si>
    <t xml:space="preserve"> 153km    open: 03/03 11:00</t>
  </si>
  <si>
    <t xml:space="preserve"> (95mi)   close: 03/03 16:42</t>
  </si>
  <si>
    <t>Don't miss RR St</t>
  </si>
  <si>
    <t>Railroad St</t>
  </si>
  <si>
    <t>King St</t>
  </si>
  <si>
    <t>Snead Grove Rd (cross Old Wire)(store on Right )</t>
  </si>
  <si>
    <t>Do not miss NEXT turn</t>
  </si>
  <si>
    <t>Snead Grove Rd / Marston Rd</t>
  </si>
  <si>
    <t>US 1</t>
  </si>
  <si>
    <t>Continue</t>
  </si>
  <si>
    <t>Millstone Rd</t>
  </si>
  <si>
    <r>
      <t>Do not miss NEXT turn</t>
    </r>
    <r>
      <rPr>
        <b/>
        <sz val="16"/>
        <rFont val="Arial"/>
        <family val="2"/>
      </rPr>
      <t xml:space="preserve"> Green sign  =  </t>
    </r>
    <r>
      <rPr>
        <b/>
        <sz val="22"/>
        <rFont val="Arial"/>
        <family val="2"/>
      </rPr>
      <t>ELLERBE</t>
    </r>
  </si>
  <si>
    <t>Millstone Rd / Church</t>
  </si>
  <si>
    <t xml:space="preserve"> 205km    open: 03/03 12:32</t>
  </si>
  <si>
    <t>(127mi)   close: 03/03 20:10</t>
  </si>
  <si>
    <t>Main St / 220 Bus</t>
  </si>
  <si>
    <t>Wallace</t>
  </si>
  <si>
    <t>NC 73</t>
  </si>
  <si>
    <t>Fork Rd</t>
  </si>
  <si>
    <t>US 52 / Main St</t>
  </si>
  <si>
    <t xml:space="preserve"> 247km    open: 03/03 13:51</t>
  </si>
  <si>
    <t>(153mi)   close: 03/03 22:58</t>
  </si>
  <si>
    <t xml:space="preserve">  Left</t>
  </si>
  <si>
    <t>NC 138 / Aquadale Rd / Plank Rd</t>
  </si>
  <si>
    <t>NC 138 / Aquadale Rd</t>
  </si>
  <si>
    <t>S Main St / NC 205</t>
  </si>
  <si>
    <r>
      <t>NC 24 / NC 27</t>
    </r>
    <r>
      <rPr>
        <b/>
        <sz val="14"/>
        <rFont val="Arial"/>
        <family val="2"/>
      </rPr>
      <t xml:space="preserve"> (busy but wide)</t>
    </r>
  </si>
  <si>
    <t>Food in Locust</t>
  </si>
  <si>
    <t>Locust</t>
  </si>
  <si>
    <r>
      <t xml:space="preserve">Food </t>
    </r>
    <r>
      <rPr>
        <b/>
        <sz val="16"/>
        <rFont val="Arial"/>
        <family val="2"/>
      </rPr>
      <t xml:space="preserve"> (near crossing of 601)</t>
    </r>
  </si>
  <si>
    <t>Midland</t>
  </si>
  <si>
    <t>Finish</t>
  </si>
  <si>
    <t xml:space="preserve"> 306km    open: 03/03 15:30</t>
  </si>
  <si>
    <t>(190mi)   close: 03/04 02:30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</si>
</sst>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0.0;[RED]\-0.0"/>
    <numFmt numFmtId="168" formatCode="#.0\ "/>
  </numFmts>
  <fonts count="10">
    <font>
      <sz val="12"/>
      <name val="Verdana"/>
      <family val="2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65" fontId="4" fillId="0" borderId="0" xfId="15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SheetLayoutView="100" workbookViewId="0" topLeftCell="A1">
      <selection activeCell="I18" sqref="I18"/>
    </sheetView>
  </sheetViews>
  <sheetFormatPr defaultColWidth="8.796875" defaultRowHeight="28.5" customHeight="1"/>
  <cols>
    <col min="1" max="1" width="8.19921875" style="1" customWidth="1"/>
    <col min="2" max="2" width="1" style="2" customWidth="1"/>
    <col min="3" max="3" width="7.3984375" style="3" customWidth="1"/>
    <col min="4" max="4" width="1" style="4" customWidth="1"/>
    <col min="5" max="5" width="11.19921875" style="5" customWidth="1"/>
    <col min="6" max="6" width="1.59765625" style="6" customWidth="1"/>
    <col min="7" max="7" width="5.296875" style="1" customWidth="1"/>
    <col min="8" max="8" width="1" style="2" customWidth="1"/>
    <col min="9" max="9" width="33.59765625" style="7" customWidth="1"/>
    <col min="10" max="10" width="1" style="2" customWidth="1"/>
    <col min="11" max="11" width="10.69921875" style="8" customWidth="1"/>
    <col min="12" max="16384" width="8.59765625" style="2" customWidth="1"/>
  </cols>
  <sheetData>
    <row r="1" spans="1:9" ht="26.25" customHeight="1">
      <c r="A1" s="9" t="s">
        <v>0</v>
      </c>
      <c r="C1" s="3" t="s">
        <v>1</v>
      </c>
      <c r="D1" s="10"/>
      <c r="E1" s="11"/>
      <c r="F1" s="12"/>
      <c r="G1" s="10"/>
      <c r="H1" s="7"/>
      <c r="I1" s="13"/>
    </row>
    <row r="2" spans="1:11" s="7" customFormat="1" ht="12" customHeight="1">
      <c r="A2" s="9"/>
      <c r="C2" s="14"/>
      <c r="E2" s="11"/>
      <c r="G2" s="9"/>
      <c r="I2" s="15"/>
      <c r="J2" s="10"/>
      <c r="K2" s="11"/>
    </row>
    <row r="3" spans="1:11" s="7" customFormat="1" ht="26.25" customHeight="1">
      <c r="A3" s="9" t="s">
        <v>2</v>
      </c>
      <c r="B3" s="15"/>
      <c r="C3" s="14" t="s">
        <v>3</v>
      </c>
      <c r="D3" s="15"/>
      <c r="E3" s="11" t="s">
        <v>4</v>
      </c>
      <c r="F3" s="15"/>
      <c r="G3" s="16" t="s">
        <v>5</v>
      </c>
      <c r="H3" s="15"/>
      <c r="I3" s="11" t="s">
        <v>6</v>
      </c>
      <c r="J3" s="10"/>
      <c r="K3" s="11"/>
    </row>
    <row r="4" spans="1:11" s="7" customFormat="1" ht="12" customHeight="1">
      <c r="A4" s="9"/>
      <c r="C4" s="14"/>
      <c r="E4" s="11"/>
      <c r="F4" s="17"/>
      <c r="G4" s="9"/>
      <c r="H4" s="15"/>
      <c r="J4" s="10"/>
      <c r="K4" s="11"/>
    </row>
    <row r="5" spans="3:11" ht="28.5" customHeight="1">
      <c r="C5" s="1"/>
      <c r="E5" s="5" t="s">
        <v>7</v>
      </c>
      <c r="G5" s="1">
        <v>0</v>
      </c>
      <c r="I5" s="7" t="s">
        <v>8</v>
      </c>
      <c r="K5" s="8" t="s">
        <v>9</v>
      </c>
    </row>
    <row r="6" spans="1:9" ht="28.5" customHeight="1">
      <c r="A6" s="1">
        <v>0</v>
      </c>
      <c r="C6" s="1">
        <v>0</v>
      </c>
      <c r="E6" s="5" t="s">
        <v>10</v>
      </c>
      <c r="G6" s="1">
        <v>2</v>
      </c>
      <c r="I6" s="7" t="s">
        <v>11</v>
      </c>
    </row>
    <row r="7" spans="1:9" ht="28.5" customHeight="1">
      <c r="A7" s="1">
        <f>SUM(A6+G6)</f>
        <v>2</v>
      </c>
      <c r="C7" s="1">
        <f>SUM(C6+G6)</f>
        <v>2</v>
      </c>
      <c r="E7" s="5" t="s">
        <v>10</v>
      </c>
      <c r="G7" s="1">
        <v>0.6000000000000001</v>
      </c>
      <c r="I7" s="7" t="s">
        <v>12</v>
      </c>
    </row>
    <row r="8" spans="1:11" ht="28.5" customHeight="1">
      <c r="A8" s="1">
        <f>SUM(A7+G7)</f>
        <v>2.6</v>
      </c>
      <c r="C8" s="1">
        <f>SUM(C7+G7)</f>
        <v>2.6</v>
      </c>
      <c r="E8" s="18" t="s">
        <v>13</v>
      </c>
      <c r="G8" s="1">
        <v>0.6000000000000001</v>
      </c>
      <c r="I8" s="7" t="s">
        <v>14</v>
      </c>
      <c r="K8" s="2"/>
    </row>
    <row r="9" spans="1:11" ht="28.5" customHeight="1">
      <c r="A9" s="1">
        <f>SUM(A8+G8)</f>
        <v>3.2</v>
      </c>
      <c r="C9" s="1">
        <f>SUM(C8+G8)</f>
        <v>3.2</v>
      </c>
      <c r="E9" s="5" t="s">
        <v>10</v>
      </c>
      <c r="G9" s="1">
        <v>1.5</v>
      </c>
      <c r="I9" s="7" t="s">
        <v>15</v>
      </c>
      <c r="K9" s="2"/>
    </row>
    <row r="10" spans="1:9" ht="28.5" customHeight="1">
      <c r="A10" s="1">
        <f>SUM(A9+G9)</f>
        <v>4.7</v>
      </c>
      <c r="C10" s="1">
        <f>SUM(C9+G9)</f>
        <v>4.7</v>
      </c>
      <c r="E10" s="18" t="s">
        <v>13</v>
      </c>
      <c r="G10" s="1">
        <v>3.1</v>
      </c>
      <c r="I10" s="7" t="s">
        <v>16</v>
      </c>
    </row>
    <row r="11" spans="1:11" ht="28.5" customHeight="1">
      <c r="A11" s="1">
        <f>SUM(A10+G10)</f>
        <v>7.800000000000001</v>
      </c>
      <c r="C11" s="1">
        <f>SUM(C10+G10)</f>
        <v>7.800000000000001</v>
      </c>
      <c r="E11" s="5" t="s">
        <v>10</v>
      </c>
      <c r="G11" s="1">
        <v>12.7</v>
      </c>
      <c r="I11" s="7" t="s">
        <v>17</v>
      </c>
      <c r="K11" s="2"/>
    </row>
    <row r="12" spans="1:11" ht="28.5" customHeight="1">
      <c r="A12" s="1">
        <f>SUM(A11+G11)</f>
        <v>20.5</v>
      </c>
      <c r="C12" s="1">
        <f>SUM(C11+G11)</f>
        <v>20.5</v>
      </c>
      <c r="E12" s="18" t="s">
        <v>13</v>
      </c>
      <c r="G12" s="1">
        <v>3.7</v>
      </c>
      <c r="I12" s="7" t="s">
        <v>18</v>
      </c>
      <c r="K12" s="8" t="s">
        <v>19</v>
      </c>
    </row>
    <row r="13" spans="1:11" ht="28.5" customHeight="1">
      <c r="A13" s="1">
        <f>SUM(A12+G12)</f>
        <v>24.2</v>
      </c>
      <c r="C13" s="1">
        <f>SUM(C12+G12)</f>
        <v>24.2</v>
      </c>
      <c r="E13" s="5" t="s">
        <v>10</v>
      </c>
      <c r="F13" s="2"/>
      <c r="G13" s="1">
        <v>6.2</v>
      </c>
      <c r="I13" s="7" t="s">
        <v>20</v>
      </c>
      <c r="K13" s="8" t="s">
        <v>21</v>
      </c>
    </row>
    <row r="14" spans="1:9" ht="28.5" customHeight="1">
      <c r="A14" s="1">
        <f>SUM(A13+G13)</f>
        <v>30.4</v>
      </c>
      <c r="C14" s="1">
        <f>SUM(C13+G13)</f>
        <v>30.4</v>
      </c>
      <c r="E14" s="5" t="s">
        <v>10</v>
      </c>
      <c r="F14" s="2"/>
      <c r="G14" s="1">
        <v>0.2</v>
      </c>
      <c r="I14" s="7" t="s">
        <v>22</v>
      </c>
    </row>
    <row r="15" spans="1:11" ht="28.5" customHeight="1">
      <c r="A15" s="1">
        <f>SUM(A14+G14)</f>
        <v>30.599999999999998</v>
      </c>
      <c r="C15" s="1">
        <f>SUM(C14+G14)</f>
        <v>30.599999999999998</v>
      </c>
      <c r="E15" s="18" t="s">
        <v>13</v>
      </c>
      <c r="F15" s="2"/>
      <c r="G15" s="1">
        <v>5.5</v>
      </c>
      <c r="I15" s="7" t="s">
        <v>23</v>
      </c>
      <c r="K15" s="8" t="s">
        <v>24</v>
      </c>
    </row>
    <row r="16" spans="1:11" ht="28.5" customHeight="1">
      <c r="A16" s="1">
        <f>SUM(A15+G15)</f>
        <v>36.099999999999994</v>
      </c>
      <c r="C16" s="1">
        <f>SUM(C15+G15)</f>
        <v>36.099999999999994</v>
      </c>
      <c r="E16" s="18" t="s">
        <v>13</v>
      </c>
      <c r="F16" s="2"/>
      <c r="G16" s="1">
        <v>0.5</v>
      </c>
      <c r="I16" s="7" t="s">
        <v>25</v>
      </c>
      <c r="K16" s="8" t="s">
        <v>26</v>
      </c>
    </row>
    <row r="17" spans="1:9" ht="28.5" customHeight="1">
      <c r="A17" s="1">
        <f>SUM(A16+G16)</f>
        <v>36.599999999999994</v>
      </c>
      <c r="C17" s="1">
        <f>SUM(C16+G16)</f>
        <v>36.599999999999994</v>
      </c>
      <c r="E17" s="5" t="s">
        <v>10</v>
      </c>
      <c r="G17" s="1">
        <v>0</v>
      </c>
      <c r="I17" s="7" t="s">
        <v>27</v>
      </c>
    </row>
    <row r="18" spans="5:11" ht="28.5" customHeight="1">
      <c r="E18" s="19" t="s">
        <v>28</v>
      </c>
      <c r="I18" s="7" t="s">
        <v>29</v>
      </c>
      <c r="K18" s="8" t="s">
        <v>26</v>
      </c>
    </row>
    <row r="19" spans="5:9" ht="28.5" customHeight="1">
      <c r="E19" s="19" t="s">
        <v>30</v>
      </c>
      <c r="I19" s="13" t="s">
        <v>31</v>
      </c>
    </row>
    <row r="20" spans="1:9" ht="26.25" customHeight="1">
      <c r="A20" s="9" t="s">
        <v>0</v>
      </c>
      <c r="D20" s="10"/>
      <c r="E20" s="11"/>
      <c r="F20" s="12"/>
      <c r="G20" s="10"/>
      <c r="H20" s="7"/>
      <c r="I20" s="13"/>
    </row>
    <row r="21" spans="1:11" s="7" customFormat="1" ht="12" customHeight="1">
      <c r="A21" s="9"/>
      <c r="C21" s="14"/>
      <c r="E21" s="11"/>
      <c r="G21" s="9"/>
      <c r="I21" s="15"/>
      <c r="J21" s="10"/>
      <c r="K21" s="11"/>
    </row>
    <row r="22" spans="1:11" s="7" customFormat="1" ht="26.25" customHeight="1">
      <c r="A22" s="9" t="s">
        <v>2</v>
      </c>
      <c r="B22" s="15"/>
      <c r="C22" s="14" t="s">
        <v>3</v>
      </c>
      <c r="D22" s="15"/>
      <c r="E22" s="11" t="s">
        <v>4</v>
      </c>
      <c r="F22" s="15"/>
      <c r="G22" s="16" t="s">
        <v>5</v>
      </c>
      <c r="H22" s="15"/>
      <c r="I22" s="11" t="s">
        <v>6</v>
      </c>
      <c r="J22" s="10"/>
      <c r="K22" s="11"/>
    </row>
    <row r="23" spans="1:11" s="7" customFormat="1" ht="12" customHeight="1">
      <c r="A23" s="9"/>
      <c r="C23" s="14"/>
      <c r="E23" s="11"/>
      <c r="F23" s="17"/>
      <c r="G23" s="9"/>
      <c r="H23" s="15"/>
      <c r="J23" s="10"/>
      <c r="K23" s="11"/>
    </row>
    <row r="24" spans="1:9" ht="28.5" customHeight="1">
      <c r="A24" s="1">
        <f>A17</f>
        <v>36.599999999999994</v>
      </c>
      <c r="C24" s="1">
        <v>0</v>
      </c>
      <c r="E24" s="5" t="s">
        <v>10</v>
      </c>
      <c r="G24" s="1">
        <v>1</v>
      </c>
      <c r="I24" s="7" t="s">
        <v>25</v>
      </c>
    </row>
    <row r="25" spans="1:9" ht="28.5" customHeight="1">
      <c r="A25" s="1">
        <f>SUM(A24+G24)</f>
        <v>37.599999999999994</v>
      </c>
      <c r="C25" s="1">
        <f>SUM(C24+G24)</f>
        <v>1</v>
      </c>
      <c r="E25" s="5" t="s">
        <v>10</v>
      </c>
      <c r="G25" s="1">
        <v>1.3</v>
      </c>
      <c r="I25" s="7" t="s">
        <v>32</v>
      </c>
    </row>
    <row r="26" spans="1:9" ht="28.5" customHeight="1">
      <c r="A26" s="1">
        <f>SUM(A25+G25)</f>
        <v>38.89999999999999</v>
      </c>
      <c r="C26" s="1">
        <f>SUM(C25+G25)</f>
        <v>2.3</v>
      </c>
      <c r="E26" s="5" t="s">
        <v>10</v>
      </c>
      <c r="G26" s="1">
        <v>5.7</v>
      </c>
      <c r="I26" s="7" t="s">
        <v>33</v>
      </c>
    </row>
    <row r="27" spans="1:11" ht="28.5" customHeight="1">
      <c r="A27" s="1">
        <f>SUM(A26+G26)</f>
        <v>44.599999999999994</v>
      </c>
      <c r="C27" s="1">
        <f>SUM(C26+G26)</f>
        <v>8</v>
      </c>
      <c r="E27" s="18" t="s">
        <v>13</v>
      </c>
      <c r="G27" s="1">
        <v>16.3</v>
      </c>
      <c r="I27" s="7" t="s">
        <v>34</v>
      </c>
      <c r="K27" s="8" t="s">
        <v>35</v>
      </c>
    </row>
    <row r="28" spans="1:9" ht="28.5" customHeight="1">
      <c r="A28" s="1">
        <f>SUM(A27+G27)</f>
        <v>60.89999999999999</v>
      </c>
      <c r="C28" s="1">
        <f>SUM(C27+G27)</f>
        <v>24.3</v>
      </c>
      <c r="E28" s="15" t="s">
        <v>36</v>
      </c>
      <c r="G28" s="1">
        <v>1.2</v>
      </c>
      <c r="I28" s="7" t="s">
        <v>37</v>
      </c>
    </row>
    <row r="29" spans="1:9" ht="28.5" customHeight="1">
      <c r="A29" s="1">
        <f>SUM(A28+G28)</f>
        <v>62.099999999999994</v>
      </c>
      <c r="C29" s="1">
        <f>SUM(C28+G28)</f>
        <v>25.5</v>
      </c>
      <c r="E29" s="18" t="s">
        <v>13</v>
      </c>
      <c r="G29" s="1">
        <v>0.6000000000000001</v>
      </c>
      <c r="I29" s="7" t="s">
        <v>38</v>
      </c>
    </row>
    <row r="30" spans="1:9" ht="28.5" customHeight="1">
      <c r="A30" s="1">
        <f>SUM(A29+G29)</f>
        <v>62.699999999999996</v>
      </c>
      <c r="C30" s="1">
        <f>SUM(C29+G29)</f>
        <v>26.1</v>
      </c>
      <c r="E30" s="18" t="s">
        <v>13</v>
      </c>
      <c r="G30" s="1">
        <v>0</v>
      </c>
      <c r="I30" s="11" t="s">
        <v>39</v>
      </c>
    </row>
    <row r="31" spans="5:11" ht="28.5" customHeight="1">
      <c r="E31" s="19" t="s">
        <v>28</v>
      </c>
      <c r="I31" s="7" t="s">
        <v>40</v>
      </c>
      <c r="K31" s="8" t="s">
        <v>41</v>
      </c>
    </row>
    <row r="32" spans="5:9" ht="28.5" customHeight="1">
      <c r="E32" s="19" t="s">
        <v>30</v>
      </c>
      <c r="F32" s="20"/>
      <c r="I32" s="7" t="s">
        <v>42</v>
      </c>
    </row>
    <row r="33" spans="1:9" ht="26.25" customHeight="1">
      <c r="A33" s="9" t="s">
        <v>0</v>
      </c>
      <c r="D33" s="10"/>
      <c r="E33" s="11"/>
      <c r="F33" s="12"/>
      <c r="G33" s="10"/>
      <c r="H33" s="7"/>
      <c r="I33" s="13"/>
    </row>
    <row r="34" spans="1:11" s="7" customFormat="1" ht="12" customHeight="1">
      <c r="A34" s="9"/>
      <c r="C34" s="14"/>
      <c r="E34" s="11"/>
      <c r="G34" s="9"/>
      <c r="I34" s="15"/>
      <c r="J34" s="10"/>
      <c r="K34" s="11"/>
    </row>
    <row r="35" spans="1:11" s="7" customFormat="1" ht="26.25" customHeight="1">
      <c r="A35" s="9" t="s">
        <v>2</v>
      </c>
      <c r="B35" s="15"/>
      <c r="C35" s="14" t="s">
        <v>3</v>
      </c>
      <c r="D35" s="15"/>
      <c r="E35" s="11" t="s">
        <v>4</v>
      </c>
      <c r="F35" s="15"/>
      <c r="G35" s="16" t="s">
        <v>5</v>
      </c>
      <c r="H35" s="15"/>
      <c r="I35" s="11" t="s">
        <v>6</v>
      </c>
      <c r="J35" s="10"/>
      <c r="K35" s="11"/>
    </row>
    <row r="36" spans="1:11" s="7" customFormat="1" ht="12" customHeight="1">
      <c r="A36" s="9"/>
      <c r="C36" s="14"/>
      <c r="E36" s="11"/>
      <c r="F36" s="17"/>
      <c r="G36" s="9"/>
      <c r="H36" s="15"/>
      <c r="J36" s="10"/>
      <c r="K36" s="11"/>
    </row>
    <row r="37" spans="1:9" ht="28.5" customHeight="1">
      <c r="A37" s="1">
        <f>A30</f>
        <v>62.699999999999996</v>
      </c>
      <c r="C37" s="1">
        <v>0</v>
      </c>
      <c r="E37" s="15" t="s">
        <v>13</v>
      </c>
      <c r="F37" s="7"/>
      <c r="G37" s="21">
        <v>0</v>
      </c>
      <c r="H37" s="7"/>
      <c r="I37" s="7" t="s">
        <v>43</v>
      </c>
    </row>
    <row r="38" spans="1:9" ht="28.5" customHeight="1">
      <c r="A38" s="1">
        <f>SUM(A37+G37)</f>
        <v>62.699999999999996</v>
      </c>
      <c r="C38" s="1">
        <f>SUM(C37+G37)</f>
        <v>0</v>
      </c>
      <c r="E38" s="7" t="s">
        <v>10</v>
      </c>
      <c r="F38" s="7"/>
      <c r="G38" s="21">
        <v>1.2</v>
      </c>
      <c r="H38" s="7"/>
      <c r="I38" s="7" t="s">
        <v>44</v>
      </c>
    </row>
    <row r="39" spans="1:9" ht="28.5" customHeight="1">
      <c r="A39" s="1">
        <f>SUM(A38+G38)</f>
        <v>63.9</v>
      </c>
      <c r="C39" s="1">
        <f>SUM(C38+G38)</f>
        <v>1.2</v>
      </c>
      <c r="E39" s="15" t="s">
        <v>13</v>
      </c>
      <c r="F39" s="7"/>
      <c r="G39" s="21">
        <v>3</v>
      </c>
      <c r="H39" s="7"/>
      <c r="I39" s="7" t="s">
        <v>45</v>
      </c>
    </row>
    <row r="40" spans="1:11" ht="28.5" customHeight="1">
      <c r="A40" s="1">
        <f>SUM(A39+G39)</f>
        <v>66.9</v>
      </c>
      <c r="C40" s="1">
        <f>SUM(C39+G39)</f>
        <v>4.2</v>
      </c>
      <c r="E40" s="7" t="s">
        <v>46</v>
      </c>
      <c r="F40" s="7"/>
      <c r="G40" s="21"/>
      <c r="H40" s="7"/>
      <c r="I40" s="11" t="s">
        <v>47</v>
      </c>
      <c r="K40" s="2"/>
    </row>
    <row r="41" spans="1:11" ht="28.5" customHeight="1">
      <c r="A41" s="1">
        <f>SUM(A40+G40)</f>
        <v>66.9</v>
      </c>
      <c r="C41" s="1">
        <f>SUM(C40+G40)</f>
        <v>4.2</v>
      </c>
      <c r="E41" s="15" t="s">
        <v>13</v>
      </c>
      <c r="F41" s="7"/>
      <c r="G41" s="21">
        <v>1.79</v>
      </c>
      <c r="H41" s="7"/>
      <c r="I41" s="7" t="s">
        <v>48</v>
      </c>
      <c r="K41" s="2"/>
    </row>
    <row r="42" spans="1:9" ht="28.5" customHeight="1">
      <c r="A42" s="1">
        <f>SUM(A41+G41)</f>
        <v>68.69000000000001</v>
      </c>
      <c r="C42" s="1">
        <f>SUM(C41+G41)</f>
        <v>5.99</v>
      </c>
      <c r="E42" s="7" t="s">
        <v>49</v>
      </c>
      <c r="F42" s="7"/>
      <c r="G42" s="21">
        <v>6.92</v>
      </c>
      <c r="H42" s="7"/>
      <c r="I42" s="7" t="s">
        <v>50</v>
      </c>
    </row>
    <row r="43" spans="1:9" ht="28.5" customHeight="1">
      <c r="A43" s="1">
        <f>SUM(A42+G42)</f>
        <v>75.61000000000001</v>
      </c>
      <c r="C43" s="1">
        <f>SUM(C42+G42)</f>
        <v>12.91</v>
      </c>
      <c r="E43" s="7" t="s">
        <v>49</v>
      </c>
      <c r="F43" s="7"/>
      <c r="G43" s="21">
        <v>0.9</v>
      </c>
      <c r="H43" s="7"/>
      <c r="I43" s="7" t="s">
        <v>51</v>
      </c>
    </row>
    <row r="44" spans="3:9" ht="28.5" customHeight="1">
      <c r="C44" s="1"/>
      <c r="E44" s="7"/>
      <c r="F44" s="7"/>
      <c r="G44" s="21" t="s">
        <v>52</v>
      </c>
      <c r="H44" s="7"/>
      <c r="I44" s="22"/>
    </row>
    <row r="45" spans="1:8" ht="28.5" customHeight="1">
      <c r="A45" s="23"/>
      <c r="B45" s="23"/>
      <c r="C45" s="23"/>
      <c r="E45" s="7"/>
      <c r="F45" s="7"/>
      <c r="G45" s="21"/>
      <c r="H45" s="7"/>
    </row>
    <row r="46" spans="1:9" ht="28.5" customHeight="1">
      <c r="A46" s="1">
        <f>SUM(A43+G43)</f>
        <v>76.51000000000002</v>
      </c>
      <c r="C46" s="1">
        <f>SUM(C42+G42)</f>
        <v>12.91</v>
      </c>
      <c r="E46" s="15" t="s">
        <v>13</v>
      </c>
      <c r="F46" s="7"/>
      <c r="G46" s="21">
        <v>5.5</v>
      </c>
      <c r="H46" s="7"/>
      <c r="I46" s="7" t="s">
        <v>53</v>
      </c>
    </row>
    <row r="47" spans="1:11" ht="28.5" customHeight="1">
      <c r="A47" s="1">
        <f>SUM(A46)+G46</f>
        <v>82.01000000000002</v>
      </c>
      <c r="C47" s="1">
        <f>SUM(C46+G45)</f>
        <v>12.91</v>
      </c>
      <c r="E47" s="12" t="s">
        <v>54</v>
      </c>
      <c r="F47" s="7"/>
      <c r="G47" s="21">
        <v>4.95</v>
      </c>
      <c r="H47" s="7"/>
      <c r="I47" s="7" t="s">
        <v>55</v>
      </c>
      <c r="K47" s="2"/>
    </row>
    <row r="48" spans="1:9" ht="28.5" customHeight="1">
      <c r="A48" s="1">
        <f>SUM(A47)+G47</f>
        <v>86.96000000000002</v>
      </c>
      <c r="C48" s="1">
        <f>SUM(C47+G46)</f>
        <v>18.41</v>
      </c>
      <c r="E48" s="15" t="s">
        <v>13</v>
      </c>
      <c r="F48" s="7"/>
      <c r="G48" s="21">
        <v>2</v>
      </c>
      <c r="H48" s="7"/>
      <c r="I48" s="7" t="s">
        <v>56</v>
      </c>
    </row>
    <row r="49" spans="1:9" ht="28.5" customHeight="1">
      <c r="A49" s="1">
        <f>SUM(A48)+G48</f>
        <v>88.96000000000002</v>
      </c>
      <c r="C49" s="1">
        <f>SUM(C48+G47)</f>
        <v>23.36</v>
      </c>
      <c r="E49" s="12" t="s">
        <v>54</v>
      </c>
      <c r="F49" s="7"/>
      <c r="G49" s="21">
        <v>2</v>
      </c>
      <c r="H49" s="7"/>
      <c r="I49" s="7" t="s">
        <v>57</v>
      </c>
    </row>
    <row r="50" spans="1:9" ht="28.5" customHeight="1">
      <c r="A50" s="1">
        <f>SUM(A49)+G49</f>
        <v>90.96000000000002</v>
      </c>
      <c r="C50" s="1">
        <f>SUM(C49+G48)</f>
        <v>25.36</v>
      </c>
      <c r="E50" s="12" t="s">
        <v>58</v>
      </c>
      <c r="F50" s="7"/>
      <c r="G50" s="21">
        <v>2</v>
      </c>
      <c r="H50" s="7"/>
      <c r="I50" s="7" t="s">
        <v>56</v>
      </c>
    </row>
    <row r="51" spans="1:9" ht="28.5" customHeight="1">
      <c r="A51" s="1">
        <f>SUM(A50)+G50</f>
        <v>92.96000000000002</v>
      </c>
      <c r="C51" s="1">
        <f>SUM(C50+G50)</f>
        <v>27.36</v>
      </c>
      <c r="E51" s="12" t="s">
        <v>54</v>
      </c>
      <c r="F51" s="7"/>
      <c r="G51" s="21">
        <v>0.69</v>
      </c>
      <c r="H51" s="7"/>
      <c r="I51" s="7" t="s">
        <v>59</v>
      </c>
    </row>
    <row r="52" spans="1:9" ht="28.5" customHeight="1">
      <c r="A52" s="1">
        <f>SUM(A51)+G51</f>
        <v>93.65000000000002</v>
      </c>
      <c r="C52" s="1">
        <f>SUM(C51+G51)</f>
        <v>28.05</v>
      </c>
      <c r="E52" s="18" t="s">
        <v>13</v>
      </c>
      <c r="G52" s="1">
        <v>1.2</v>
      </c>
      <c r="I52" s="7" t="s">
        <v>60</v>
      </c>
    </row>
    <row r="53" spans="1:11" ht="28.5" customHeight="1">
      <c r="A53" s="1">
        <f>SUM(A52)+G52</f>
        <v>94.85000000000002</v>
      </c>
      <c r="C53" s="1">
        <f>SUM(C52+G52)</f>
        <v>29.25</v>
      </c>
      <c r="E53" s="18" t="s">
        <v>13</v>
      </c>
      <c r="G53" s="1">
        <v>0</v>
      </c>
      <c r="I53" s="7" t="s">
        <v>61</v>
      </c>
      <c r="K53" s="8" t="s">
        <v>62</v>
      </c>
    </row>
    <row r="54" spans="5:9" ht="28.5" customHeight="1">
      <c r="E54" s="19" t="s">
        <v>28</v>
      </c>
      <c r="I54" s="7" t="s">
        <v>63</v>
      </c>
    </row>
    <row r="55" spans="5:9" ht="28.5" customHeight="1">
      <c r="E55" s="19" t="s">
        <v>30</v>
      </c>
      <c r="I55" s="7" t="s">
        <v>64</v>
      </c>
    </row>
    <row r="56" spans="9:11" ht="28.5" customHeight="1">
      <c r="I56" s="7" t="s">
        <v>65</v>
      </c>
      <c r="K56" s="2"/>
    </row>
    <row r="57" spans="1:9" ht="26.25" customHeight="1">
      <c r="A57" s="9" t="s">
        <v>0</v>
      </c>
      <c r="D57" s="10"/>
      <c r="E57" s="11"/>
      <c r="F57" s="12"/>
      <c r="G57" s="10"/>
      <c r="H57" s="7"/>
      <c r="I57" s="13"/>
    </row>
    <row r="58" spans="1:11" s="7" customFormat="1" ht="12" customHeight="1">
      <c r="A58" s="9"/>
      <c r="C58" s="14"/>
      <c r="E58" s="11"/>
      <c r="G58" s="9"/>
      <c r="I58" s="15"/>
      <c r="J58" s="10"/>
      <c r="K58" s="11"/>
    </row>
    <row r="59" spans="1:11" s="7" customFormat="1" ht="26.25" customHeight="1">
      <c r="A59" s="9" t="s">
        <v>2</v>
      </c>
      <c r="B59" s="15"/>
      <c r="C59" s="14" t="s">
        <v>3</v>
      </c>
      <c r="D59" s="15"/>
      <c r="E59" s="11" t="s">
        <v>4</v>
      </c>
      <c r="F59" s="15"/>
      <c r="G59" s="16" t="s">
        <v>5</v>
      </c>
      <c r="H59" s="15"/>
      <c r="I59" s="11" t="s">
        <v>6</v>
      </c>
      <c r="J59" s="10"/>
      <c r="K59" s="11"/>
    </row>
    <row r="60" spans="1:11" s="7" customFormat="1" ht="12" customHeight="1">
      <c r="A60" s="9"/>
      <c r="C60" s="14"/>
      <c r="E60" s="11"/>
      <c r="F60" s="17"/>
      <c r="G60" s="9"/>
      <c r="H60" s="15"/>
      <c r="J60" s="10"/>
      <c r="K60" s="11"/>
    </row>
    <row r="61" spans="1:10" s="2" customFormat="1" ht="28.5" customHeight="1">
      <c r="A61" s="1">
        <f>A53</f>
        <v>94.85000000000002</v>
      </c>
      <c r="C61" s="1">
        <v>0</v>
      </c>
      <c r="D61" s="1"/>
      <c r="E61" s="5" t="s">
        <v>10</v>
      </c>
      <c r="F61" s="19"/>
      <c r="G61" s="1">
        <v>1.4</v>
      </c>
      <c r="H61" s="3"/>
      <c r="I61" s="7" t="s">
        <v>60</v>
      </c>
      <c r="J61" s="3"/>
    </row>
    <row r="62" spans="3:11" ht="28.5" customHeight="1">
      <c r="C62" s="1"/>
      <c r="D62" s="1"/>
      <c r="E62" s="5" t="s">
        <v>66</v>
      </c>
      <c r="F62" s="5"/>
      <c r="G62" s="5"/>
      <c r="H62" s="5"/>
      <c r="I62" s="5"/>
      <c r="J62" s="5"/>
      <c r="K62" s="5"/>
    </row>
    <row r="63" spans="1:10" ht="28.5" customHeight="1">
      <c r="A63" s="1">
        <f>SUM(A61+G61)</f>
        <v>96.25000000000003</v>
      </c>
      <c r="C63" s="1">
        <f>SUM(C61+G61)</f>
        <v>1.4</v>
      </c>
      <c r="D63" s="1"/>
      <c r="E63" s="5" t="s">
        <v>10</v>
      </c>
      <c r="F63" s="19"/>
      <c r="G63" s="1">
        <v>0.4</v>
      </c>
      <c r="H63" s="3"/>
      <c r="I63" s="7" t="s">
        <v>67</v>
      </c>
      <c r="J63" s="3"/>
    </row>
    <row r="64" spans="1:10" ht="28.5" customHeight="1">
      <c r="A64" s="1">
        <f>SUM(A63+G63)</f>
        <v>96.65000000000003</v>
      </c>
      <c r="C64" s="1">
        <f>SUM(C63+G63)</f>
        <v>1.7999999999999998</v>
      </c>
      <c r="D64" s="1"/>
      <c r="E64" s="18" t="s">
        <v>13</v>
      </c>
      <c r="F64" s="19"/>
      <c r="G64" s="1">
        <v>0.4</v>
      </c>
      <c r="H64" s="3"/>
      <c r="I64" s="7" t="s">
        <v>68</v>
      </c>
      <c r="J64" s="3"/>
    </row>
    <row r="65" spans="1:10" ht="28.5" customHeight="1">
      <c r="A65" s="1">
        <f>SUM(A64+G64)</f>
        <v>97.05000000000004</v>
      </c>
      <c r="C65" s="1">
        <f>SUM(C64+G64)</f>
        <v>2.1999999999999997</v>
      </c>
      <c r="D65" s="1"/>
      <c r="E65" s="19" t="s">
        <v>54</v>
      </c>
      <c r="F65" s="19"/>
      <c r="G65" s="1">
        <v>3.9</v>
      </c>
      <c r="H65" s="3"/>
      <c r="I65" s="7" t="s">
        <v>56</v>
      </c>
      <c r="J65" s="3"/>
    </row>
    <row r="66" spans="1:10" ht="28.5" customHeight="1">
      <c r="A66" s="1">
        <f>SUM(A65+G65)</f>
        <v>100.95000000000005</v>
      </c>
      <c r="C66" s="1">
        <f>SUM(C65+G65)</f>
        <v>6.1</v>
      </c>
      <c r="D66" s="1"/>
      <c r="E66" s="19" t="s">
        <v>54</v>
      </c>
      <c r="F66" s="19"/>
      <c r="G66" s="1">
        <v>2</v>
      </c>
      <c r="H66" s="3"/>
      <c r="I66" s="11" t="s">
        <v>69</v>
      </c>
      <c r="J66" s="3"/>
    </row>
    <row r="67" spans="3:10" ht="28.5" customHeight="1">
      <c r="C67" s="23"/>
      <c r="D67" s="23"/>
      <c r="F67" s="19"/>
      <c r="H67" s="3"/>
      <c r="I67" s="7" t="s">
        <v>70</v>
      </c>
      <c r="J67" s="3"/>
    </row>
    <row r="68" spans="1:10" s="2" customFormat="1" ht="28.5" customHeight="1">
      <c r="A68" s="1">
        <f>SUM(A66+G66)</f>
        <v>102.95000000000005</v>
      </c>
      <c r="C68" s="1">
        <f>SUM(C66+G66)</f>
        <v>8.1</v>
      </c>
      <c r="D68" s="1"/>
      <c r="E68" s="5" t="s">
        <v>10</v>
      </c>
      <c r="F68" s="19"/>
      <c r="G68" s="1">
        <v>5</v>
      </c>
      <c r="H68" s="3"/>
      <c r="I68" s="7" t="s">
        <v>56</v>
      </c>
      <c r="J68" s="3"/>
    </row>
    <row r="69" spans="1:10" ht="28.5" customHeight="1">
      <c r="A69" s="1">
        <f>SUM(A68+G68)</f>
        <v>107.95000000000005</v>
      </c>
      <c r="C69" s="1">
        <f>SUM(C68+G68)</f>
        <v>13.1</v>
      </c>
      <c r="D69" s="1"/>
      <c r="E69" s="19" t="s">
        <v>54</v>
      </c>
      <c r="F69" s="19"/>
      <c r="G69" s="1">
        <v>5.5</v>
      </c>
      <c r="H69" s="3"/>
      <c r="I69" s="7" t="s">
        <v>71</v>
      </c>
      <c r="J69" s="3"/>
    </row>
    <row r="70" spans="1:10" ht="28.5" customHeight="1">
      <c r="A70" s="1">
        <f>SUM(A69+G69)</f>
        <v>113.45000000000005</v>
      </c>
      <c r="C70" s="1">
        <f>SUM(C69+G69)</f>
        <v>18.6</v>
      </c>
      <c r="D70" s="1"/>
      <c r="E70" s="5" t="s">
        <v>10</v>
      </c>
      <c r="F70" s="19"/>
      <c r="G70" s="1">
        <v>0.9</v>
      </c>
      <c r="H70" s="3"/>
      <c r="I70" s="7" t="s">
        <v>72</v>
      </c>
      <c r="J70" s="3"/>
    </row>
    <row r="71" spans="1:10" s="2" customFormat="1" ht="28.5" customHeight="1">
      <c r="A71" s="1">
        <f>SUM(A70+G70)</f>
        <v>114.35000000000005</v>
      </c>
      <c r="C71" s="1">
        <f>SUM(C70+G70)</f>
        <v>19.5</v>
      </c>
      <c r="D71" s="1"/>
      <c r="E71" s="18" t="s">
        <v>13</v>
      </c>
      <c r="F71" s="19"/>
      <c r="G71" s="1">
        <v>6.9</v>
      </c>
      <c r="H71" s="3"/>
      <c r="I71" s="7" t="s">
        <v>50</v>
      </c>
      <c r="J71" s="3"/>
    </row>
    <row r="72" spans="1:10" s="2" customFormat="1" ht="28.5" customHeight="1">
      <c r="A72" s="1">
        <f>SUM(A71+G71)</f>
        <v>121.25000000000006</v>
      </c>
      <c r="C72" s="1">
        <f>SUM(C71+G71)</f>
        <v>26.4</v>
      </c>
      <c r="D72" s="1"/>
      <c r="E72" s="18" t="s">
        <v>13</v>
      </c>
      <c r="F72" s="19"/>
      <c r="G72" s="1">
        <v>1.8</v>
      </c>
      <c r="H72" s="3"/>
      <c r="I72" s="7" t="s">
        <v>48</v>
      </c>
      <c r="J72" s="3"/>
    </row>
    <row r="73" spans="1:10" ht="28.5" customHeight="1">
      <c r="A73" s="1">
        <f>SUM(A72+G72)</f>
        <v>123.05000000000005</v>
      </c>
      <c r="C73" s="1">
        <f>SUM(C72+G72)</f>
        <v>28.2</v>
      </c>
      <c r="D73" s="1"/>
      <c r="E73" s="5" t="s">
        <v>73</v>
      </c>
      <c r="F73" s="19"/>
      <c r="G73" s="1">
        <v>3</v>
      </c>
      <c r="H73" s="3"/>
      <c r="I73" s="7" t="s">
        <v>74</v>
      </c>
      <c r="J73" s="3"/>
    </row>
    <row r="74" spans="4:11" ht="31.5" customHeight="1">
      <c r="D74" s="1"/>
      <c r="E74" s="24" t="s">
        <v>75</v>
      </c>
      <c r="F74" s="24"/>
      <c r="G74" s="24"/>
      <c r="H74" s="24"/>
      <c r="I74" s="24"/>
      <c r="J74" s="24"/>
      <c r="K74" s="24"/>
    </row>
    <row r="75" spans="1:10" ht="28.5" customHeight="1">
      <c r="A75" s="1">
        <f>SUM(A73+G73)</f>
        <v>126.05000000000005</v>
      </c>
      <c r="C75" s="1">
        <f>SUM(C73+G73)</f>
        <v>31.2</v>
      </c>
      <c r="D75" s="1"/>
      <c r="E75" s="5" t="s">
        <v>10</v>
      </c>
      <c r="F75" s="19"/>
      <c r="G75" s="1">
        <v>1.2</v>
      </c>
      <c r="H75" s="3"/>
      <c r="I75" s="7" t="s">
        <v>76</v>
      </c>
      <c r="J75" s="3"/>
    </row>
    <row r="76" spans="1:10" ht="28.5" customHeight="1">
      <c r="A76" s="1">
        <f>SUM(A75+G75)</f>
        <v>127.25000000000006</v>
      </c>
      <c r="C76" s="1">
        <f>SUM(C75+G75)</f>
        <v>32.4</v>
      </c>
      <c r="D76" s="1"/>
      <c r="E76" s="18" t="s">
        <v>13</v>
      </c>
      <c r="F76" s="19"/>
      <c r="G76" s="1">
        <v>0</v>
      </c>
      <c r="H76" s="3"/>
      <c r="I76" s="7" t="s">
        <v>38</v>
      </c>
      <c r="J76" s="3"/>
    </row>
    <row r="77" spans="1:11" ht="28.5" customHeight="1">
      <c r="A77" s="1">
        <f>SUM(A76+G76)</f>
        <v>127.25000000000006</v>
      </c>
      <c r="C77" s="1">
        <f>SUM(C76+G76)</f>
        <v>32.4</v>
      </c>
      <c r="D77" s="1"/>
      <c r="E77" s="5" t="s">
        <v>10</v>
      </c>
      <c r="F77" s="19"/>
      <c r="G77" s="1">
        <v>0</v>
      </c>
      <c r="H77" s="3"/>
      <c r="I77" s="7" t="s">
        <v>27</v>
      </c>
      <c r="J77" s="3"/>
      <c r="K77" s="8" t="s">
        <v>41</v>
      </c>
    </row>
    <row r="78" spans="4:11" ht="28.5" customHeight="1">
      <c r="D78" s="1"/>
      <c r="E78" s="19" t="s">
        <v>28</v>
      </c>
      <c r="F78" s="19"/>
      <c r="H78" s="3"/>
      <c r="I78" s="7" t="s">
        <v>77</v>
      </c>
      <c r="J78" s="3"/>
      <c r="K78" s="2"/>
    </row>
    <row r="79" spans="4:10" ht="28.5" customHeight="1">
      <c r="D79" s="1"/>
      <c r="E79" s="19" t="s">
        <v>30</v>
      </c>
      <c r="F79" s="19"/>
      <c r="H79" s="3"/>
      <c r="I79" s="7" t="s">
        <v>78</v>
      </c>
      <c r="J79" s="3"/>
    </row>
    <row r="80" spans="1:9" ht="26.25" customHeight="1">
      <c r="A80" s="9" t="s">
        <v>0</v>
      </c>
      <c r="D80" s="10"/>
      <c r="E80" s="11"/>
      <c r="F80" s="12"/>
      <c r="G80" s="10"/>
      <c r="H80" s="7"/>
      <c r="I80" s="13"/>
    </row>
    <row r="81" spans="1:11" s="7" customFormat="1" ht="12" customHeight="1">
      <c r="A81" s="9"/>
      <c r="C81" s="14"/>
      <c r="E81" s="11"/>
      <c r="G81" s="9"/>
      <c r="I81" s="15"/>
      <c r="J81" s="10"/>
      <c r="K81" s="11"/>
    </row>
    <row r="82" spans="1:11" s="7" customFormat="1" ht="26.25" customHeight="1">
      <c r="A82" s="9" t="s">
        <v>2</v>
      </c>
      <c r="B82" s="15"/>
      <c r="C82" s="14" t="s">
        <v>3</v>
      </c>
      <c r="D82" s="15"/>
      <c r="E82" s="11" t="s">
        <v>4</v>
      </c>
      <c r="F82" s="15"/>
      <c r="G82" s="16" t="s">
        <v>5</v>
      </c>
      <c r="H82" s="15"/>
      <c r="I82" s="11" t="s">
        <v>6</v>
      </c>
      <c r="J82" s="10"/>
      <c r="K82" s="11"/>
    </row>
    <row r="83" spans="1:11" s="7" customFormat="1" ht="12" customHeight="1">
      <c r="A83" s="9"/>
      <c r="C83" s="14"/>
      <c r="E83" s="11"/>
      <c r="F83" s="17"/>
      <c r="G83" s="9"/>
      <c r="H83" s="15"/>
      <c r="J83" s="10"/>
      <c r="K83" s="11"/>
    </row>
    <row r="84" spans="1:11" s="3" customFormat="1" ht="30.75" customHeight="1">
      <c r="A84" s="25">
        <f>A77</f>
        <v>127.25000000000006</v>
      </c>
      <c r="C84" s="25">
        <v>0</v>
      </c>
      <c r="D84" s="25"/>
      <c r="E84" s="26" t="s">
        <v>10</v>
      </c>
      <c r="F84" s="27"/>
      <c r="G84" s="25">
        <v>0.6000000000000001</v>
      </c>
      <c r="H84" s="28"/>
      <c r="I84" s="28" t="s">
        <v>79</v>
      </c>
      <c r="K84" s="18"/>
    </row>
    <row r="85" spans="1:11" s="3" customFormat="1" ht="30.75" customHeight="1">
      <c r="A85" s="25">
        <f>SUM(A84+G84)</f>
        <v>127.85000000000005</v>
      </c>
      <c r="C85" s="25">
        <f>SUM(C84+G84)</f>
        <v>0.6000000000000001</v>
      </c>
      <c r="D85" s="25"/>
      <c r="E85" s="26" t="s">
        <v>10</v>
      </c>
      <c r="F85" s="27"/>
      <c r="G85" s="25">
        <v>1.2</v>
      </c>
      <c r="H85" s="28"/>
      <c r="I85" s="28" t="s">
        <v>80</v>
      </c>
      <c r="K85" s="18"/>
    </row>
    <row r="86" spans="1:11" s="3" customFormat="1" ht="30.75" customHeight="1">
      <c r="A86" s="25">
        <f>SUM(A85+G85)</f>
        <v>129.05000000000004</v>
      </c>
      <c r="C86" s="25">
        <f>SUM(C85+G85)</f>
        <v>1.8</v>
      </c>
      <c r="D86" s="25"/>
      <c r="E86" s="26" t="s">
        <v>10</v>
      </c>
      <c r="F86" s="27"/>
      <c r="G86" s="25">
        <v>16.3</v>
      </c>
      <c r="H86" s="28"/>
      <c r="I86" s="28" t="s">
        <v>81</v>
      </c>
      <c r="K86" s="18"/>
    </row>
    <row r="87" spans="1:11" s="3" customFormat="1" ht="30.75" customHeight="1">
      <c r="A87" s="25">
        <f>SUM(A86+G86)</f>
        <v>145.35000000000005</v>
      </c>
      <c r="C87" s="25">
        <f>SUM(C86+G86)</f>
        <v>18.1</v>
      </c>
      <c r="D87" s="25"/>
      <c r="E87" s="26" t="s">
        <v>10</v>
      </c>
      <c r="F87" s="27"/>
      <c r="G87" s="25">
        <v>5.7</v>
      </c>
      <c r="H87" s="28"/>
      <c r="I87" s="28" t="s">
        <v>33</v>
      </c>
      <c r="K87" s="18" t="s">
        <v>35</v>
      </c>
    </row>
    <row r="88" spans="1:11" s="3" customFormat="1" ht="30.75" customHeight="1">
      <c r="A88" s="25">
        <f>SUM(A87+G87)</f>
        <v>151.05000000000004</v>
      </c>
      <c r="C88" s="25">
        <f>SUM(C87+G87)</f>
        <v>23.8</v>
      </c>
      <c r="D88" s="25"/>
      <c r="E88" s="29" t="s">
        <v>13</v>
      </c>
      <c r="F88" s="27"/>
      <c r="G88" s="25">
        <v>1.3</v>
      </c>
      <c r="H88" s="28"/>
      <c r="I88" s="28" t="s">
        <v>82</v>
      </c>
      <c r="K88" s="18"/>
    </row>
    <row r="89" spans="1:11" s="3" customFormat="1" ht="30.75" customHeight="1">
      <c r="A89" s="25">
        <f>SUM(A88+G88)</f>
        <v>152.35000000000005</v>
      </c>
      <c r="C89" s="25">
        <f>SUM(C88+G88)</f>
        <v>25.1</v>
      </c>
      <c r="D89" s="25"/>
      <c r="E89" s="29" t="s">
        <v>13</v>
      </c>
      <c r="F89" s="27"/>
      <c r="G89" s="25">
        <v>1</v>
      </c>
      <c r="H89" s="28"/>
      <c r="I89" s="28" t="s">
        <v>83</v>
      </c>
      <c r="K89" s="18"/>
    </row>
    <row r="90" spans="1:11" s="3" customFormat="1" ht="30.75" customHeight="1">
      <c r="A90" s="25">
        <f>SUM(A89+G89)</f>
        <v>153.35000000000005</v>
      </c>
      <c r="C90" s="25">
        <f>SUM(C89+G89)</f>
        <v>26.1</v>
      </c>
      <c r="D90" s="25"/>
      <c r="E90" s="29" t="s">
        <v>13</v>
      </c>
      <c r="F90" s="27"/>
      <c r="G90" s="25">
        <v>0</v>
      </c>
      <c r="H90" s="28"/>
      <c r="I90" s="26" t="s">
        <v>39</v>
      </c>
      <c r="K90" s="18"/>
    </row>
    <row r="91" spans="1:11" ht="30.75" customHeight="1">
      <c r="A91" s="25"/>
      <c r="C91" s="28"/>
      <c r="D91" s="25"/>
      <c r="E91" s="27" t="s">
        <v>28</v>
      </c>
      <c r="F91" s="27"/>
      <c r="G91" s="25"/>
      <c r="H91" s="28"/>
      <c r="I91" s="28" t="s">
        <v>84</v>
      </c>
      <c r="J91" s="3"/>
      <c r="K91" s="8" t="s">
        <v>26</v>
      </c>
    </row>
    <row r="92" spans="1:10" ht="30.75" customHeight="1">
      <c r="A92" s="25"/>
      <c r="C92" s="28"/>
      <c r="D92" s="25"/>
      <c r="E92" s="27" t="s">
        <v>30</v>
      </c>
      <c r="F92" s="27"/>
      <c r="G92" s="25"/>
      <c r="H92" s="28"/>
      <c r="I92" s="28" t="s">
        <v>85</v>
      </c>
      <c r="J92" s="3"/>
    </row>
    <row r="93" spans="1:9" ht="26.25" customHeight="1">
      <c r="A93" s="9" t="s">
        <v>0</v>
      </c>
      <c r="C93" s="28"/>
      <c r="D93" s="10"/>
      <c r="E93" s="11"/>
      <c r="F93" s="12"/>
      <c r="G93" s="10"/>
      <c r="H93" s="7"/>
      <c r="I93" s="13"/>
    </row>
    <row r="94" spans="1:11" s="7" customFormat="1" ht="12" customHeight="1">
      <c r="A94" s="9"/>
      <c r="C94" s="30"/>
      <c r="E94" s="11"/>
      <c r="G94" s="9"/>
      <c r="I94" s="15"/>
      <c r="J94" s="10"/>
      <c r="K94" s="11"/>
    </row>
    <row r="95" spans="1:11" s="7" customFormat="1" ht="26.25" customHeight="1">
      <c r="A95" s="9" t="s">
        <v>2</v>
      </c>
      <c r="B95" s="15"/>
      <c r="C95" s="9" t="s">
        <v>3</v>
      </c>
      <c r="D95" s="15"/>
      <c r="E95" s="11" t="s">
        <v>4</v>
      </c>
      <c r="F95" s="15"/>
      <c r="G95" s="16" t="s">
        <v>5</v>
      </c>
      <c r="H95" s="15"/>
      <c r="I95" s="11" t="s">
        <v>6</v>
      </c>
      <c r="J95" s="10"/>
      <c r="K95" s="11"/>
    </row>
    <row r="96" spans="1:11" s="7" customFormat="1" ht="12" customHeight="1">
      <c r="A96" s="9"/>
      <c r="C96" s="30"/>
      <c r="E96" s="11"/>
      <c r="F96" s="17"/>
      <c r="G96" s="9"/>
      <c r="H96" s="15"/>
      <c r="J96" s="10"/>
      <c r="K96" s="11"/>
    </row>
    <row r="97" spans="1:10" ht="30.75" customHeight="1">
      <c r="A97" s="25">
        <f>A90</f>
        <v>153.35000000000005</v>
      </c>
      <c r="C97" s="25">
        <v>0</v>
      </c>
      <c r="D97" s="25"/>
      <c r="E97" s="29" t="s">
        <v>13</v>
      </c>
      <c r="F97" s="27"/>
      <c r="G97" s="25">
        <v>0.5</v>
      </c>
      <c r="H97" s="28"/>
      <c r="I97" s="28" t="s">
        <v>83</v>
      </c>
      <c r="J97" s="3"/>
    </row>
    <row r="98" spans="1:10" ht="30.75" customHeight="1">
      <c r="A98" s="25">
        <f>SUM(A97+G97)</f>
        <v>153.85000000000005</v>
      </c>
      <c r="C98" s="25">
        <f>SUM(C97+G97)</f>
        <v>0.5</v>
      </c>
      <c r="D98" s="25"/>
      <c r="E98" s="26" t="s">
        <v>86</v>
      </c>
      <c r="F98" s="27"/>
      <c r="G98" s="25">
        <v>5.5</v>
      </c>
      <c r="H98" s="28"/>
      <c r="I98" s="28" t="s">
        <v>23</v>
      </c>
      <c r="J98" s="3"/>
    </row>
    <row r="99" spans="1:10" ht="30.75" customHeight="1">
      <c r="A99" s="25">
        <f>SUM(A98+G98)</f>
        <v>159.35000000000005</v>
      </c>
      <c r="C99" s="25">
        <f>SUM(C98+G98)</f>
        <v>6</v>
      </c>
      <c r="D99" s="25"/>
      <c r="E99" s="26" t="s">
        <v>10</v>
      </c>
      <c r="F99" s="27"/>
      <c r="G99" s="25">
        <v>0.2</v>
      </c>
      <c r="H99" s="28"/>
      <c r="I99" s="28" t="s">
        <v>87</v>
      </c>
      <c r="J99" s="3"/>
    </row>
    <row r="100" spans="1:10" ht="30.75" customHeight="1">
      <c r="A100" s="25">
        <f>SUM(A99+G99)</f>
        <v>159.55000000000004</v>
      </c>
      <c r="C100" s="25">
        <f>SUM(C99+G99)</f>
        <v>6.2</v>
      </c>
      <c r="D100" s="25"/>
      <c r="E100" s="29" t="s">
        <v>13</v>
      </c>
      <c r="F100" s="27"/>
      <c r="G100" s="25">
        <v>6.2</v>
      </c>
      <c r="H100" s="28"/>
      <c r="I100" s="28" t="s">
        <v>88</v>
      </c>
      <c r="J100" s="3"/>
    </row>
    <row r="101" spans="1:11" ht="30.75" customHeight="1">
      <c r="A101" s="25">
        <f>SUM(A100+G100)</f>
        <v>165.75000000000003</v>
      </c>
      <c r="C101" s="25">
        <f>SUM(C100+G100)</f>
        <v>12.4</v>
      </c>
      <c r="D101" s="25"/>
      <c r="E101" s="29" t="s">
        <v>13</v>
      </c>
      <c r="F101" s="27"/>
      <c r="G101" s="25">
        <v>3.7</v>
      </c>
      <c r="H101" s="28"/>
      <c r="I101" s="28" t="s">
        <v>89</v>
      </c>
      <c r="J101" s="3"/>
      <c r="K101" s="8" t="s">
        <v>21</v>
      </c>
    </row>
    <row r="102" spans="1:11" ht="30.75" customHeight="1">
      <c r="A102" s="25">
        <f>SUM(A101+G101)</f>
        <v>169.45000000000002</v>
      </c>
      <c r="C102" s="25">
        <f>SUM(C101+G101)</f>
        <v>16.1</v>
      </c>
      <c r="D102" s="25"/>
      <c r="E102" s="26" t="s">
        <v>10</v>
      </c>
      <c r="F102" s="27"/>
      <c r="G102" s="25">
        <v>4.1</v>
      </c>
      <c r="H102" s="28"/>
      <c r="I102" s="28" t="s">
        <v>90</v>
      </c>
      <c r="J102" s="3"/>
      <c r="K102" s="8" t="s">
        <v>19</v>
      </c>
    </row>
    <row r="103" spans="1:11" ht="30.75" customHeight="1">
      <c r="A103" s="25">
        <f>SUM(A102+G102)</f>
        <v>173.55</v>
      </c>
      <c r="C103" s="25">
        <f>SUM(C102+G102)</f>
        <v>20.200000000000003</v>
      </c>
      <c r="D103" s="25"/>
      <c r="E103" s="27" t="s">
        <v>54</v>
      </c>
      <c r="F103" s="27"/>
      <c r="G103" s="25">
        <v>4.5</v>
      </c>
      <c r="H103" s="28"/>
      <c r="I103" s="28" t="s">
        <v>91</v>
      </c>
      <c r="J103" s="3"/>
      <c r="K103" s="8" t="s">
        <v>92</v>
      </c>
    </row>
    <row r="104" spans="1:11" ht="30.75" customHeight="1">
      <c r="A104" s="25">
        <f>SUM(A103+G103)</f>
        <v>178.05</v>
      </c>
      <c r="C104" s="25">
        <f>SUM(C103+G103)</f>
        <v>24.700000000000003</v>
      </c>
      <c r="D104" s="25"/>
      <c r="E104" s="27" t="s">
        <v>54</v>
      </c>
      <c r="F104" s="27"/>
      <c r="G104" s="25">
        <v>4.1</v>
      </c>
      <c r="H104" s="28"/>
      <c r="I104" s="28" t="s">
        <v>93</v>
      </c>
      <c r="J104" s="3"/>
      <c r="K104" s="8" t="s">
        <v>94</v>
      </c>
    </row>
    <row r="105" spans="1:10" ht="30.75" customHeight="1">
      <c r="A105" s="25">
        <f>SUM(A104+G104)</f>
        <v>182.15</v>
      </c>
      <c r="C105" s="25">
        <f>SUM(C104+G104)</f>
        <v>28.800000000000004</v>
      </c>
      <c r="D105" s="25"/>
      <c r="E105" s="29" t="s">
        <v>13</v>
      </c>
      <c r="F105" s="27"/>
      <c r="G105" s="25">
        <v>3.1</v>
      </c>
      <c r="H105" s="28"/>
      <c r="I105" s="28" t="s">
        <v>16</v>
      </c>
      <c r="J105" s="3"/>
    </row>
    <row r="106" spans="1:10" s="2" customFormat="1" ht="30.75" customHeight="1">
      <c r="A106" s="25">
        <f>SUM(A105+G105)</f>
        <v>185.25</v>
      </c>
      <c r="C106" s="25">
        <f>SUM(C105+G105)</f>
        <v>31.900000000000006</v>
      </c>
      <c r="D106" s="25"/>
      <c r="E106" s="26" t="s">
        <v>10</v>
      </c>
      <c r="F106" s="27"/>
      <c r="G106" s="25">
        <v>1.5</v>
      </c>
      <c r="H106" s="28"/>
      <c r="I106" s="28" t="s">
        <v>15</v>
      </c>
      <c r="J106" s="3"/>
    </row>
    <row r="107" spans="1:10" s="2" customFormat="1" ht="30.75" customHeight="1">
      <c r="A107" s="25">
        <f>SUM(A106+G106)</f>
        <v>186.75</v>
      </c>
      <c r="C107" s="25">
        <f>SUM(C106+G106)</f>
        <v>33.400000000000006</v>
      </c>
      <c r="D107" s="25"/>
      <c r="E107" s="29" t="s">
        <v>13</v>
      </c>
      <c r="F107" s="27"/>
      <c r="G107" s="25">
        <v>0.6000000000000001</v>
      </c>
      <c r="H107" s="28"/>
      <c r="I107" s="28" t="s">
        <v>14</v>
      </c>
      <c r="J107" s="3"/>
    </row>
    <row r="108" spans="1:10" ht="30.75" customHeight="1">
      <c r="A108" s="25">
        <f>SUM(A107+G107)</f>
        <v>187.35</v>
      </c>
      <c r="C108" s="25">
        <f>SUM(C107+G107)</f>
        <v>34.00000000000001</v>
      </c>
      <c r="D108" s="25"/>
      <c r="E108" s="26" t="s">
        <v>10</v>
      </c>
      <c r="F108" s="27"/>
      <c r="G108" s="25">
        <v>0.6000000000000001</v>
      </c>
      <c r="H108" s="28"/>
      <c r="I108" s="28" t="s">
        <v>12</v>
      </c>
      <c r="J108" s="3"/>
    </row>
    <row r="109" spans="1:10" ht="30.75" customHeight="1">
      <c r="A109" s="25">
        <f>SUM(A108+G108)</f>
        <v>187.95</v>
      </c>
      <c r="C109" s="25">
        <f>SUM(C108+G108)</f>
        <v>34.60000000000001</v>
      </c>
      <c r="D109" s="25"/>
      <c r="E109" s="29" t="s">
        <v>13</v>
      </c>
      <c r="F109" s="27"/>
      <c r="G109" s="25">
        <v>2.1</v>
      </c>
      <c r="H109" s="28"/>
      <c r="I109" s="28" t="s">
        <v>11</v>
      </c>
      <c r="J109" s="3"/>
    </row>
    <row r="110" spans="1:11" ht="30.75" customHeight="1">
      <c r="A110" s="25">
        <f>SUM(A109+G109)</f>
        <v>190.04999999999998</v>
      </c>
      <c r="C110" s="25">
        <f>SUM(C109+G109)</f>
        <v>36.70000000000001</v>
      </c>
      <c r="D110" s="25"/>
      <c r="E110" s="29" t="s">
        <v>13</v>
      </c>
      <c r="F110" s="27"/>
      <c r="G110" s="25">
        <v>0</v>
      </c>
      <c r="H110" s="28"/>
      <c r="I110" s="28" t="s">
        <v>8</v>
      </c>
      <c r="J110" s="3"/>
      <c r="K110" s="8" t="s">
        <v>9</v>
      </c>
    </row>
    <row r="111" spans="1:10" s="2" customFormat="1" ht="30.75" customHeight="1">
      <c r="A111" s="25">
        <f>SUM(A110+G110)</f>
        <v>190.04999999999998</v>
      </c>
      <c r="C111" s="25">
        <f>SUM(C110+G110)</f>
        <v>36.70000000000001</v>
      </c>
      <c r="D111" s="25"/>
      <c r="E111" s="27" t="s">
        <v>95</v>
      </c>
      <c r="F111" s="27"/>
      <c r="G111" s="25"/>
      <c r="H111" s="28"/>
      <c r="I111" s="28" t="s">
        <v>96</v>
      </c>
      <c r="J111" s="3"/>
    </row>
    <row r="112" spans="1:10" ht="30.75" customHeight="1">
      <c r="A112" s="25"/>
      <c r="D112" s="25"/>
      <c r="E112" s="26"/>
      <c r="F112" s="27"/>
      <c r="G112" s="25"/>
      <c r="H112" s="28"/>
      <c r="I112" s="28" t="s">
        <v>97</v>
      </c>
      <c r="J112" s="3"/>
    </row>
  </sheetData>
  <sheetProtection/>
  <mergeCells count="2">
    <mergeCell ref="E62:K62"/>
    <mergeCell ref="E74:K74"/>
  </mergeCells>
  <printOptions gridLines="1"/>
  <pageMargins left="0.25" right="0.25" top="0.3791666666666667" bottom="0.83125" header="0.12013888888888889" footer="0.12013888888888889"/>
  <pageSetup horizontalDpi="300" verticalDpi="300" orientation="portrait" scale="72"/>
  <headerFooter alignWithMargins="0">
    <oddHeader>&amp;L&amp;"Geneva,Regular"&amp;10 300k Feb 20,2010 Harrisburg,Norwood,Ellerbe,Laurinburg,Ellerbe,Norwood,Harrisburg</oddHeader>
    <oddFooter>&amp;L&amp;"Geneva,Regular"&amp;10For Emergenies use 911 - This event has no official Sag Support
To Report DNF and travel intentions to finish: call 704.433.4139 and 704.637.6289</oddFooter>
  </headerFooter>
  <rowBreaks count="4" manualBreakCount="4">
    <brk id="32" max="255" man="1"/>
    <brk id="56" max="255" man="1"/>
    <brk id="7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2009-09-19T05:33:28Z</cp:lastPrinted>
  <dcterms:created xsi:type="dcterms:W3CDTF">2008-11-11T20:10:31Z</dcterms:created>
  <dcterms:modified xsi:type="dcterms:W3CDTF">2012-01-25T02:33:57Z</dcterms:modified>
  <cp:category/>
  <cp:version/>
  <cp:contentType/>
  <cp:contentStatus/>
  <cp:revision>10</cp:revision>
</cp:coreProperties>
</file>