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<sst xmlns="http://schemas.openxmlformats.org/spreadsheetml/2006/main" count="148" uniqueCount="81">
  <si>
    <t xml:space="preserve">  200k</t>
  </si>
  <si>
    <t xml:space="preserve">Mars Hill – Erwin TN – Johnson City – Chuckey </t>
  </si>
  <si>
    <t xml:space="preserve">    0km   start: 07/27 06:00</t>
  </si>
  <si>
    <t>C-T = Control Total</t>
  </si>
  <si>
    <t xml:space="preserve">    200k</t>
  </si>
  <si>
    <t>Total</t>
  </si>
  <si>
    <t>C-T</t>
  </si>
  <si>
    <t>Turn</t>
  </si>
  <si>
    <t>Go</t>
  </si>
  <si>
    <t xml:space="preserve">  on road</t>
  </si>
  <si>
    <t>Mars Hill – Erwin TN</t>
  </si>
  <si>
    <t xml:space="preserve"> Left</t>
  </si>
  <si>
    <t>N Main St</t>
  </si>
  <si>
    <t>Continue</t>
  </si>
  <si>
    <t>State Rd 1609</t>
  </si>
  <si>
    <t xml:space="preserve">Right </t>
  </si>
  <si>
    <t>Higgins Br Rd</t>
  </si>
  <si>
    <t>US-23 Alt N</t>
  </si>
  <si>
    <t>Flag Pond Rd Entering Tennessee</t>
  </si>
  <si>
    <t>TN-36 N / US-19W N</t>
  </si>
  <si>
    <t>Asheville Hwy</t>
  </si>
  <si>
    <t>Slight Left</t>
  </si>
  <si>
    <t>Carolina Ave</t>
  </si>
  <si>
    <t>Love St</t>
  </si>
  <si>
    <t>S Elm Ave</t>
  </si>
  <si>
    <t>2nd St</t>
  </si>
  <si>
    <t>Store – Erwin TN – Subway</t>
  </si>
  <si>
    <t>into</t>
  </si>
  <si>
    <t xml:space="preserve"> 53km    open: 07/27 07:34</t>
  </si>
  <si>
    <t>Control</t>
  </si>
  <si>
    <t xml:space="preserve"> (33mi)   close: 07/27 09:32</t>
  </si>
  <si>
    <t>Erwin – Johnson City</t>
  </si>
  <si>
    <t>200k</t>
  </si>
  <si>
    <t xml:space="preserve"> Right </t>
  </si>
  <si>
    <t xml:space="preserve"> Continue</t>
  </si>
  <si>
    <t xml:space="preserve">TN-107 W / TN-81 N / </t>
  </si>
  <si>
    <t>TN-81 Scenic N / Jonesborough Rd</t>
  </si>
  <si>
    <t>Arnold Rd / Nolichucky River Rd</t>
  </si>
  <si>
    <t>Dry Creek Rd</t>
  </si>
  <si>
    <t>Sinking Creek Rd</t>
  </si>
  <si>
    <t>Ridgecrest Rd</t>
  </si>
  <si>
    <t>Cherokee Rd</t>
  </si>
  <si>
    <t>Buffalo Rd</t>
  </si>
  <si>
    <t>Lafe Cox Rd</t>
  </si>
  <si>
    <t>S Roan St</t>
  </si>
  <si>
    <t>Store – JohnsonCity TN</t>
  </si>
  <si>
    <t xml:space="preserve"> 82km    open: 07/27 08:25</t>
  </si>
  <si>
    <t xml:space="preserve"> (51mi)   close: 07/27 11:28</t>
  </si>
  <si>
    <t>JohnsonCity to Chuckey</t>
  </si>
  <si>
    <t>Go back the way you came from</t>
  </si>
  <si>
    <t>TN-67 W / Cherokee Rd</t>
  </si>
  <si>
    <t>TN-81 S / TN-81 Scenic S</t>
  </si>
  <si>
    <t>Taylor Bridge Rd</t>
  </si>
  <si>
    <t>Jackson Bridge Rd</t>
  </si>
  <si>
    <t>Conklin Rd</t>
  </si>
  <si>
    <t>TN-353 S / Bailey Bridge Rd</t>
  </si>
  <si>
    <t>TN-107 W / Erwin Hwy</t>
  </si>
  <si>
    <t xml:space="preserve"> / Governor John Sevier Hwy</t>
  </si>
  <si>
    <t>Store on Right – Chuckey TN</t>
  </si>
  <si>
    <t xml:space="preserve"> 114km    open: 07/27 09:21</t>
  </si>
  <si>
    <t xml:space="preserve"> (71mi)   close: 07/27 13:36</t>
  </si>
  <si>
    <t>Chuckey TN to Mars Hill NC</t>
  </si>
  <si>
    <t xml:space="preserve">TN-351 / Old Jonesboro </t>
  </si>
  <si>
    <t>TN-70 S / Asheville Hwy</t>
  </si>
  <si>
    <t>NC-208 Entering North Carolina</t>
  </si>
  <si>
    <t>NC-208 S</t>
  </si>
  <si>
    <t>Coffee shop to right just across bridge towards HotSprings</t>
  </si>
  <si>
    <t>Continue towards Marshall on US-25 / US-70</t>
  </si>
  <si>
    <t>busy road, lots of climbing</t>
  </si>
  <si>
    <t>US-70 E</t>
  </si>
  <si>
    <t>US-70 BUS E / N Main St</t>
  </si>
  <si>
    <t>Downtown Marshall – Zumma Coffee</t>
  </si>
  <si>
    <t>State Rd 1198</t>
  </si>
  <si>
    <t>NC-213 E</t>
  </si>
  <si>
    <t>Mars Hill, NC</t>
  </si>
  <si>
    <t xml:space="preserve"> 203km    open: 07/27 11:53</t>
  </si>
  <si>
    <t>(126mi)   close: 07/27 19:30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</si>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</sst>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@\ "/>
    <numFmt numFmtId="167" formatCode="0.0"/>
    <numFmt numFmtId="168" formatCode="#&quot;       &quot;"/>
    <numFmt numFmtId="169" formatCode="#&quot;     &quot;"/>
  </numFmts>
  <fonts count="2">
    <font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view="pageBreakPreview" zoomScaleNormal="50" zoomScaleSheetLayoutView="100" workbookViewId="0" topLeftCell="A13">
      <selection activeCell="I30" sqref="I30"/>
    </sheetView>
  </sheetViews>
  <sheetFormatPr defaultColWidth="12.57421875" defaultRowHeight="30.75" customHeight="1"/>
  <cols>
    <col min="1" max="1" width="13.00390625" style="1" customWidth="1"/>
    <col min="2" max="2" width="1.421875" style="1" customWidth="1"/>
    <col min="3" max="3" width="11.57421875" style="1" customWidth="1"/>
    <col min="4" max="4" width="1.421875" style="2" customWidth="1"/>
    <col min="5" max="5" width="23.00390625" style="3" customWidth="1"/>
    <col min="6" max="6" width="1.421875" style="2" customWidth="1"/>
    <col min="7" max="7" width="9.421875" style="1" customWidth="1"/>
    <col min="8" max="8" width="1.421875" style="2" customWidth="1"/>
    <col min="9" max="9" width="68.57421875" style="2" customWidth="1"/>
    <col min="10" max="10" width="9.421875" style="2" customWidth="1"/>
    <col min="11" max="15" width="11.8515625" style="2" customWidth="1"/>
    <col min="16" max="16" width="11.8515625" style="0" customWidth="1"/>
    <col min="17" max="19" width="11.8515625" style="2" customWidth="1"/>
    <col min="20" max="20" width="11.8515625" style="0" customWidth="1"/>
    <col min="21" max="16384" width="11.8515625" style="2" customWidth="1"/>
  </cols>
  <sheetData>
    <row r="1" spans="1:12" ht="30.75" customHeight="1">
      <c r="A1" s="4" t="s">
        <v>0</v>
      </c>
      <c r="C1" s="1" t="s">
        <v>1</v>
      </c>
      <c r="L1" s="5"/>
    </row>
    <row r="2" spans="9:12" ht="30.75" customHeight="1">
      <c r="I2" s="6" t="s">
        <v>2</v>
      </c>
      <c r="L2" s="5"/>
    </row>
    <row r="3" spans="3:9" ht="30.75" customHeight="1">
      <c r="C3" s="1" t="s">
        <v>3</v>
      </c>
      <c r="I3" s="7"/>
    </row>
    <row r="4" spans="1:9" ht="30.75" customHeight="1">
      <c r="A4" s="4" t="s">
        <v>4</v>
      </c>
      <c r="I4" s="8">
        <v>1</v>
      </c>
    </row>
    <row r="5" spans="7:21" ht="9.75" customHeight="1">
      <c r="G5" s="9"/>
      <c r="H5" s="10"/>
      <c r="M5"/>
      <c r="N5"/>
      <c r="O5"/>
      <c r="Q5"/>
      <c r="R5"/>
      <c r="S5"/>
      <c r="U5"/>
    </row>
    <row r="6" spans="1:21" ht="26.25" customHeight="1">
      <c r="A6" s="4" t="s">
        <v>5</v>
      </c>
      <c r="B6" s="4"/>
      <c r="C6" s="4" t="s">
        <v>6</v>
      </c>
      <c r="D6" s="11"/>
      <c r="E6" s="12" t="s">
        <v>7</v>
      </c>
      <c r="F6" s="11"/>
      <c r="G6" s="4" t="s">
        <v>8</v>
      </c>
      <c r="H6" s="11"/>
      <c r="I6" s="13" t="s">
        <v>9</v>
      </c>
      <c r="M6"/>
      <c r="N6"/>
      <c r="O6"/>
      <c r="Q6"/>
      <c r="R6"/>
      <c r="S6"/>
      <c r="U6"/>
    </row>
    <row r="7" spans="7:21" ht="9.75" customHeight="1">
      <c r="G7" s="9"/>
      <c r="H7" s="10"/>
      <c r="M7"/>
      <c r="N7"/>
      <c r="O7"/>
      <c r="Q7"/>
      <c r="R7"/>
      <c r="S7"/>
      <c r="U7"/>
    </row>
    <row r="8" ht="30.75" customHeight="1">
      <c r="I8" s="8" t="s">
        <v>10</v>
      </c>
    </row>
    <row r="9" spans="1:9" ht="30.75" customHeight="1">
      <c r="A9" s="1">
        <v>0</v>
      </c>
      <c r="C9" s="1">
        <v>0</v>
      </c>
      <c r="E9" s="3" t="s">
        <v>11</v>
      </c>
      <c r="F9"/>
      <c r="G9" s="1">
        <v>0.7</v>
      </c>
      <c r="I9" s="2" t="s">
        <v>12</v>
      </c>
    </row>
    <row r="10" spans="1:9" ht="30.75" customHeight="1">
      <c r="A10" s="1">
        <f>SUM(G9+A9)</f>
        <v>0.7000000000000001</v>
      </c>
      <c r="C10" s="1">
        <f>SUM(G9+C9)</f>
        <v>0.7000000000000001</v>
      </c>
      <c r="E10" s="12" t="s">
        <v>13</v>
      </c>
      <c r="F10"/>
      <c r="G10" s="1">
        <v>1.6</v>
      </c>
      <c r="I10" s="2" t="s">
        <v>14</v>
      </c>
    </row>
    <row r="11" spans="1:9" ht="30.75" customHeight="1">
      <c r="A11" s="1">
        <f>SUM(G10+A10)</f>
        <v>2.3000000000000003</v>
      </c>
      <c r="C11" s="1">
        <f>SUM(G10+C10)</f>
        <v>2.3000000000000003</v>
      </c>
      <c r="E11" s="14" t="s">
        <v>15</v>
      </c>
      <c r="F11"/>
      <c r="G11" s="1">
        <v>0.1</v>
      </c>
      <c r="I11" s="2" t="s">
        <v>16</v>
      </c>
    </row>
    <row r="12" spans="1:9" ht="30.75" customHeight="1">
      <c r="A12" s="1">
        <f>SUM(G11+A11)</f>
        <v>2.4000000000000004</v>
      </c>
      <c r="C12" s="1">
        <f>SUM(G11+C11)</f>
        <v>2.4000000000000004</v>
      </c>
      <c r="E12" s="3" t="s">
        <v>11</v>
      </c>
      <c r="F12"/>
      <c r="G12" s="1">
        <v>10</v>
      </c>
      <c r="I12" s="2" t="s">
        <v>17</v>
      </c>
    </row>
    <row r="13" spans="1:9" ht="30.75" customHeight="1">
      <c r="A13" s="1">
        <f>SUM(G12+A12)</f>
        <v>12.4</v>
      </c>
      <c r="C13" s="1">
        <f>SUM(G12+C12)</f>
        <v>12.4</v>
      </c>
      <c r="E13" s="12" t="s">
        <v>13</v>
      </c>
      <c r="F13"/>
      <c r="G13" s="1">
        <v>12.6</v>
      </c>
      <c r="I13" s="2" t="s">
        <v>18</v>
      </c>
    </row>
    <row r="14" spans="1:9" ht="30.75" customHeight="1">
      <c r="A14" s="1">
        <f>SUM(G13+A13)</f>
        <v>25</v>
      </c>
      <c r="C14" s="1">
        <f>SUM(G13+C13)</f>
        <v>25</v>
      </c>
      <c r="E14" s="12" t="s">
        <v>13</v>
      </c>
      <c r="F14"/>
      <c r="G14" s="1">
        <v>4.9</v>
      </c>
      <c r="I14" s="2" t="s">
        <v>19</v>
      </c>
    </row>
    <row r="15" spans="1:9" ht="30.75" customHeight="1">
      <c r="A15" s="1">
        <f>SUM(G14+A14)</f>
        <v>29.9</v>
      </c>
      <c r="C15" s="1">
        <f>SUM(G14+C14)</f>
        <v>29.9</v>
      </c>
      <c r="E15" s="14" t="s">
        <v>15</v>
      </c>
      <c r="F15"/>
      <c r="G15" s="1">
        <v>0.5</v>
      </c>
      <c r="I15" s="2" t="s">
        <v>20</v>
      </c>
    </row>
    <row r="16" spans="1:9" ht="30.75" customHeight="1">
      <c r="A16" s="1">
        <f>SUM(G15+A15)</f>
        <v>30.4</v>
      </c>
      <c r="C16" s="1">
        <f>SUM(G15+C15)</f>
        <v>30.4</v>
      </c>
      <c r="E16" s="3" t="s">
        <v>21</v>
      </c>
      <c r="F16"/>
      <c r="G16" s="1">
        <v>1.6</v>
      </c>
      <c r="I16" s="2" t="s">
        <v>22</v>
      </c>
    </row>
    <row r="17" spans="1:9" ht="30.75" customHeight="1">
      <c r="A17" s="1">
        <f>SUM(G16+A16)</f>
        <v>32</v>
      </c>
      <c r="C17" s="1">
        <f>SUM(G16+C16)</f>
        <v>32</v>
      </c>
      <c r="E17" s="3" t="s">
        <v>11</v>
      </c>
      <c r="F17"/>
      <c r="G17" s="1">
        <v>0.2</v>
      </c>
      <c r="I17" s="2" t="s">
        <v>23</v>
      </c>
    </row>
    <row r="18" spans="1:21" ht="30.75" customHeight="1">
      <c r="A18" s="1">
        <f>SUM(G17+A17)</f>
        <v>32.2</v>
      </c>
      <c r="C18" s="1">
        <f>SUM(G17+C17)</f>
        <v>32.2</v>
      </c>
      <c r="E18" s="14" t="s">
        <v>15</v>
      </c>
      <c r="F18"/>
      <c r="G18" s="1">
        <v>0.30000000000000004</v>
      </c>
      <c r="I18" s="2" t="s">
        <v>24</v>
      </c>
      <c r="M18"/>
      <c r="N18"/>
      <c r="O18"/>
      <c r="Q18"/>
      <c r="R18"/>
      <c r="S18"/>
      <c r="U18"/>
    </row>
    <row r="19" spans="1:21" ht="30.75" customHeight="1">
      <c r="A19" s="1">
        <f>SUM(G18+A18)</f>
        <v>32.5</v>
      </c>
      <c r="C19" s="1">
        <f>SUM(G18+C18)</f>
        <v>32.5</v>
      </c>
      <c r="E19" s="3" t="s">
        <v>11</v>
      </c>
      <c r="F19"/>
      <c r="G19" s="1">
        <v>0.4</v>
      </c>
      <c r="I19" s="2" t="s">
        <v>25</v>
      </c>
      <c r="M19"/>
      <c r="N19"/>
      <c r="O19"/>
      <c r="Q19"/>
      <c r="R19"/>
      <c r="S19"/>
      <c r="U19"/>
    </row>
    <row r="20" spans="1:21" ht="30.75" customHeight="1">
      <c r="A20" s="1">
        <f>SUM(G19+A19)</f>
        <v>32.9</v>
      </c>
      <c r="C20" s="1">
        <f>SUM(G19+C19)</f>
        <v>32.9</v>
      </c>
      <c r="E20" s="14" t="s">
        <v>15</v>
      </c>
      <c r="I20" s="15" t="s">
        <v>26</v>
      </c>
      <c r="M20"/>
      <c r="N20"/>
      <c r="O20"/>
      <c r="Q20"/>
      <c r="R20"/>
      <c r="S20"/>
      <c r="U20"/>
    </row>
    <row r="21" spans="5:21" ht="30.75" customHeight="1">
      <c r="E21" s="12" t="s">
        <v>27</v>
      </c>
      <c r="I21" s="6" t="s">
        <v>28</v>
      </c>
      <c r="M21"/>
      <c r="N21"/>
      <c r="O21"/>
      <c r="Q21"/>
      <c r="R21"/>
      <c r="S21"/>
      <c r="U21"/>
    </row>
    <row r="22" spans="5:21" ht="30.75" customHeight="1">
      <c r="E22" s="12" t="s">
        <v>29</v>
      </c>
      <c r="I22" s="6" t="s">
        <v>30</v>
      </c>
      <c r="M22"/>
      <c r="N22"/>
      <c r="O22"/>
      <c r="Q22"/>
      <c r="R22"/>
      <c r="S22"/>
      <c r="U22"/>
    </row>
    <row r="23" spans="5:21" ht="30.75" customHeight="1">
      <c r="E23" s="12"/>
      <c r="I23" s="6"/>
      <c r="M23"/>
      <c r="N23"/>
      <c r="O23"/>
      <c r="Q23"/>
      <c r="R23"/>
      <c r="S23"/>
      <c r="U23"/>
    </row>
    <row r="24" spans="5:21" ht="30.75" customHeight="1">
      <c r="E24" s="12"/>
      <c r="I24" s="11" t="s">
        <v>31</v>
      </c>
      <c r="M24"/>
      <c r="N24"/>
      <c r="O24"/>
      <c r="Q24"/>
      <c r="R24"/>
      <c r="S24"/>
      <c r="U24"/>
    </row>
    <row r="25" spans="1:21" ht="30.75" customHeight="1">
      <c r="A25" s="4" t="s">
        <v>32</v>
      </c>
      <c r="I25" s="8">
        <v>2</v>
      </c>
      <c r="M25"/>
      <c r="N25"/>
      <c r="O25"/>
      <c r="Q25"/>
      <c r="R25"/>
      <c r="S25"/>
      <c r="U25"/>
    </row>
    <row r="26" spans="7:21" ht="9.75" customHeight="1">
      <c r="G26" s="9"/>
      <c r="H26" s="10"/>
      <c r="M26"/>
      <c r="N26"/>
      <c r="O26"/>
      <c r="Q26"/>
      <c r="R26"/>
      <c r="S26"/>
      <c r="U26"/>
    </row>
    <row r="27" spans="1:21" ht="26.25" customHeight="1">
      <c r="A27" s="4" t="s">
        <v>5</v>
      </c>
      <c r="B27" s="4"/>
      <c r="C27" s="4" t="s">
        <v>6</v>
      </c>
      <c r="D27" s="11"/>
      <c r="E27" s="12" t="s">
        <v>7</v>
      </c>
      <c r="F27" s="11"/>
      <c r="G27" s="4" t="s">
        <v>8</v>
      </c>
      <c r="H27" s="11"/>
      <c r="I27" s="13" t="s">
        <v>9</v>
      </c>
      <c r="M27"/>
      <c r="N27"/>
      <c r="O27"/>
      <c r="Q27"/>
      <c r="R27"/>
      <c r="S27"/>
      <c r="U27"/>
    </row>
    <row r="28" spans="7:21" ht="9.75" customHeight="1">
      <c r="G28" s="9"/>
      <c r="H28" s="10"/>
      <c r="M28"/>
      <c r="N28"/>
      <c r="O28"/>
      <c r="Q28"/>
      <c r="R28"/>
      <c r="S28"/>
      <c r="U28"/>
    </row>
    <row r="29" spans="1:21" ht="30.75" customHeight="1">
      <c r="A29" s="1">
        <f>A20</f>
        <v>32.9</v>
      </c>
      <c r="C29" s="1">
        <f>SUM(G28+C28)</f>
        <v>0</v>
      </c>
      <c r="E29" s="14" t="s">
        <v>33</v>
      </c>
      <c r="F29"/>
      <c r="G29" s="1">
        <v>0.2</v>
      </c>
      <c r="I29" s="2" t="s">
        <v>25</v>
      </c>
      <c r="J29"/>
      <c r="O29"/>
      <c r="Q29"/>
      <c r="R29"/>
      <c r="S29"/>
      <c r="U29"/>
    </row>
    <row r="30" spans="1:9" ht="30.75" customHeight="1">
      <c r="A30" s="1">
        <f>SUM(G29+A29)</f>
        <v>33.1</v>
      </c>
      <c r="C30" s="1">
        <f>SUM(G29+C29)</f>
        <v>0.2</v>
      </c>
      <c r="E30" s="12" t="s">
        <v>34</v>
      </c>
      <c r="F30"/>
      <c r="G30" s="1">
        <v>4</v>
      </c>
      <c r="I30" s="2" t="s">
        <v>35</v>
      </c>
    </row>
    <row r="31" spans="5:9" ht="30.75" customHeight="1">
      <c r="E31" s="12"/>
      <c r="F31"/>
      <c r="I31" s="2" t="s">
        <v>36</v>
      </c>
    </row>
    <row r="32" spans="1:9" ht="30.75" customHeight="1">
      <c r="A32" s="1">
        <f>SUM(G30+A30)</f>
        <v>37.1</v>
      </c>
      <c r="C32" s="1">
        <f>SUM(G30+C30)</f>
        <v>4.2</v>
      </c>
      <c r="E32" s="14" t="s">
        <v>33</v>
      </c>
      <c r="F32"/>
      <c r="G32" s="1">
        <v>1.8</v>
      </c>
      <c r="I32" s="2" t="s">
        <v>37</v>
      </c>
    </row>
    <row r="33" spans="1:19" ht="30.75" customHeight="1">
      <c r="A33" s="1">
        <f>SUM(G32+A32)</f>
        <v>38.9</v>
      </c>
      <c r="C33" s="1">
        <f>SUM(G32+C32)</f>
        <v>6</v>
      </c>
      <c r="E33" s="14" t="s">
        <v>33</v>
      </c>
      <c r="F33"/>
      <c r="G33" s="1">
        <v>8.6</v>
      </c>
      <c r="I33" s="2" t="s">
        <v>38</v>
      </c>
      <c r="S33"/>
    </row>
    <row r="34" spans="1:9" ht="30.75" customHeight="1">
      <c r="A34" s="1">
        <f>SUM(G33+A33)</f>
        <v>47.5</v>
      </c>
      <c r="C34" s="1">
        <f>SUM(G33+C33)</f>
        <v>14.6</v>
      </c>
      <c r="E34" s="14" t="s">
        <v>33</v>
      </c>
      <c r="F34"/>
      <c r="G34" s="1">
        <v>1.4</v>
      </c>
      <c r="I34" s="2" t="s">
        <v>39</v>
      </c>
    </row>
    <row r="35" spans="1:19" ht="30.75" customHeight="1">
      <c r="A35" s="1">
        <f>SUM(G34+A34)</f>
        <v>48.9</v>
      </c>
      <c r="C35" s="1">
        <f>SUM(G34+C34)</f>
        <v>16</v>
      </c>
      <c r="E35" s="14" t="s">
        <v>33</v>
      </c>
      <c r="F35"/>
      <c r="G35" s="1">
        <v>0.30000000000000004</v>
      </c>
      <c r="I35" s="2" t="s">
        <v>40</v>
      </c>
      <c r="O35"/>
      <c r="Q35"/>
      <c r="R35"/>
      <c r="S35"/>
    </row>
    <row r="36" spans="1:19" ht="30.75" customHeight="1">
      <c r="A36" s="1">
        <f>SUM(G35+A35)</f>
        <v>49.199999999999996</v>
      </c>
      <c r="C36" s="1">
        <f>SUM(G35+C35)</f>
        <v>16.3</v>
      </c>
      <c r="E36" s="14" t="s">
        <v>33</v>
      </c>
      <c r="F36"/>
      <c r="G36" s="1">
        <v>0.30000000000000004</v>
      </c>
      <c r="I36" s="2" t="s">
        <v>41</v>
      </c>
      <c r="O36"/>
      <c r="Q36"/>
      <c r="R36"/>
      <c r="S36"/>
    </row>
    <row r="37" spans="1:19" ht="30.75" customHeight="1">
      <c r="A37" s="1">
        <f>SUM(G36+A36)</f>
        <v>49.49999999999999</v>
      </c>
      <c r="C37" s="1">
        <f>SUM(G36+C36)</f>
        <v>16.6</v>
      </c>
      <c r="E37" s="14" t="s">
        <v>33</v>
      </c>
      <c r="F37"/>
      <c r="G37" s="1">
        <v>0.5</v>
      </c>
      <c r="I37" s="2" t="s">
        <v>42</v>
      </c>
      <c r="O37"/>
      <c r="Q37"/>
      <c r="R37"/>
      <c r="S37"/>
    </row>
    <row r="38" spans="1:19" ht="30.75" customHeight="1">
      <c r="A38" s="1">
        <f>SUM(G37+A37)</f>
        <v>49.99999999999999</v>
      </c>
      <c r="C38" s="1">
        <f>SUM(G37+C37)</f>
        <v>17.1</v>
      </c>
      <c r="E38" s="3" t="s">
        <v>11</v>
      </c>
      <c r="F38"/>
      <c r="G38" s="1">
        <v>0.6000000000000001</v>
      </c>
      <c r="I38" s="2" t="s">
        <v>43</v>
      </c>
      <c r="J38"/>
      <c r="O38"/>
      <c r="Q38"/>
      <c r="R38"/>
      <c r="S38"/>
    </row>
    <row r="39" spans="1:19" ht="30.75" customHeight="1">
      <c r="A39" s="1">
        <f>SUM(G38+A38)</f>
        <v>50.599999999999994</v>
      </c>
      <c r="C39" s="1">
        <f>SUM(G38+C38)</f>
        <v>17.700000000000003</v>
      </c>
      <c r="E39" s="3" t="s">
        <v>11</v>
      </c>
      <c r="F39"/>
      <c r="G39" s="1">
        <v>0.1</v>
      </c>
      <c r="I39" s="2" t="s">
        <v>44</v>
      </c>
      <c r="J39"/>
      <c r="O39"/>
      <c r="Q39"/>
      <c r="R39"/>
      <c r="S39"/>
    </row>
    <row r="40" spans="1:19" ht="30.75" customHeight="1">
      <c r="A40" s="1">
        <f>SUM(G39+A39)</f>
        <v>50.699999999999996</v>
      </c>
      <c r="C40" s="1">
        <f>SUM(G39+C39)</f>
        <v>17.800000000000004</v>
      </c>
      <c r="E40" s="3" t="s">
        <v>11</v>
      </c>
      <c r="F40"/>
      <c r="I40" s="2" t="s">
        <v>45</v>
      </c>
      <c r="J40"/>
      <c r="O40"/>
      <c r="Q40"/>
      <c r="R40"/>
      <c r="S40"/>
    </row>
    <row r="41" spans="5:21" ht="30.75" customHeight="1">
      <c r="E41" s="12" t="s">
        <v>27</v>
      </c>
      <c r="I41" s="6" t="s">
        <v>46</v>
      </c>
      <c r="M41"/>
      <c r="N41"/>
      <c r="O41"/>
      <c r="Q41"/>
      <c r="R41"/>
      <c r="S41"/>
      <c r="U41"/>
    </row>
    <row r="42" spans="5:21" ht="30.75" customHeight="1">
      <c r="E42" s="12" t="s">
        <v>29</v>
      </c>
      <c r="I42" s="6" t="s">
        <v>47</v>
      </c>
      <c r="M42"/>
      <c r="N42"/>
      <c r="O42"/>
      <c r="Q42"/>
      <c r="R42"/>
      <c r="S42"/>
      <c r="U42"/>
    </row>
    <row r="43" spans="5:21" ht="30.75" customHeight="1">
      <c r="E43" s="12"/>
      <c r="I43" s="11" t="s">
        <v>48</v>
      </c>
      <c r="M43"/>
      <c r="N43"/>
      <c r="O43"/>
      <c r="Q43"/>
      <c r="R43"/>
      <c r="S43"/>
      <c r="U43"/>
    </row>
    <row r="44" spans="1:21" ht="30.75" customHeight="1">
      <c r="A44" s="4" t="s">
        <v>0</v>
      </c>
      <c r="I44" s="8">
        <v>3</v>
      </c>
      <c r="M44"/>
      <c r="N44"/>
      <c r="O44"/>
      <c r="Q44"/>
      <c r="R44"/>
      <c r="S44"/>
      <c r="U44"/>
    </row>
    <row r="45" spans="7:21" ht="9.75" customHeight="1">
      <c r="G45" s="9"/>
      <c r="H45" s="10"/>
      <c r="M45"/>
      <c r="N45"/>
      <c r="O45"/>
      <c r="Q45"/>
      <c r="R45"/>
      <c r="S45"/>
      <c r="U45"/>
    </row>
    <row r="46" spans="1:21" ht="26.25" customHeight="1">
      <c r="A46" s="4" t="s">
        <v>5</v>
      </c>
      <c r="B46" s="4"/>
      <c r="C46" s="4" t="s">
        <v>6</v>
      </c>
      <c r="D46" s="11"/>
      <c r="E46" s="12" t="s">
        <v>7</v>
      </c>
      <c r="F46" s="11"/>
      <c r="G46" s="4" t="s">
        <v>8</v>
      </c>
      <c r="H46" s="11"/>
      <c r="I46" s="13" t="s">
        <v>9</v>
      </c>
      <c r="M46"/>
      <c r="N46"/>
      <c r="O46"/>
      <c r="Q46"/>
      <c r="R46"/>
      <c r="S46"/>
      <c r="U46"/>
    </row>
    <row r="47" spans="7:21" ht="9.75" customHeight="1">
      <c r="G47" s="9"/>
      <c r="H47" s="10"/>
      <c r="M47"/>
      <c r="N47"/>
      <c r="O47"/>
      <c r="Q47"/>
      <c r="R47"/>
      <c r="S47"/>
      <c r="U47"/>
    </row>
    <row r="48" spans="5:21" ht="30.75" customHeight="1">
      <c r="E48" s="3" t="s">
        <v>49</v>
      </c>
      <c r="G48" s="9"/>
      <c r="H48" s="10"/>
      <c r="K48"/>
      <c r="P48" s="2"/>
      <c r="R48"/>
      <c r="U48"/>
    </row>
    <row r="49" spans="1:22" ht="30.75" customHeight="1">
      <c r="A49" s="1">
        <f>A40</f>
        <v>50.699999999999996</v>
      </c>
      <c r="C49" s="1">
        <v>0</v>
      </c>
      <c r="E49" s="14" t="s">
        <v>15</v>
      </c>
      <c r="F49"/>
      <c r="G49" s="1">
        <v>0.1</v>
      </c>
      <c r="I49" s="2" t="s">
        <v>44</v>
      </c>
      <c r="O49"/>
      <c r="Q49"/>
      <c r="R49"/>
      <c r="S49"/>
      <c r="U49"/>
      <c r="V49"/>
    </row>
    <row r="50" spans="1:22" ht="30.75" customHeight="1">
      <c r="A50" s="1">
        <f>SUM(G49+A49)</f>
        <v>50.8</v>
      </c>
      <c r="C50" s="1">
        <f>SUM(G49+C49)</f>
        <v>0.1</v>
      </c>
      <c r="E50" s="14" t="s">
        <v>15</v>
      </c>
      <c r="F50"/>
      <c r="G50" s="1">
        <v>0.6000000000000001</v>
      </c>
      <c r="I50" s="2" t="s">
        <v>43</v>
      </c>
      <c r="O50"/>
      <c r="Q50"/>
      <c r="R50"/>
      <c r="S50"/>
      <c r="U50"/>
      <c r="V50"/>
    </row>
    <row r="51" spans="1:22" ht="30.75" customHeight="1">
      <c r="A51" s="1">
        <f>SUM(G50+A50)</f>
        <v>51.4</v>
      </c>
      <c r="C51" s="1">
        <f>SUM(G50+C50)</f>
        <v>0.7000000000000001</v>
      </c>
      <c r="E51" s="14" t="s">
        <v>15</v>
      </c>
      <c r="F51"/>
      <c r="G51" s="1">
        <v>0.5</v>
      </c>
      <c r="I51" s="2" t="s">
        <v>42</v>
      </c>
      <c r="O51"/>
      <c r="Q51"/>
      <c r="R51"/>
      <c r="S51"/>
      <c r="U51"/>
      <c r="V51"/>
    </row>
    <row r="52" spans="1:19" ht="30.75" customHeight="1">
      <c r="A52" s="1">
        <f>SUM(G51+A51)</f>
        <v>51.9</v>
      </c>
      <c r="C52" s="1">
        <f>SUM(G51+C51)</f>
        <v>1.2000000000000002</v>
      </c>
      <c r="E52" s="3" t="s">
        <v>11</v>
      </c>
      <c r="F52"/>
      <c r="G52" s="1">
        <v>9.4</v>
      </c>
      <c r="I52" s="2" t="s">
        <v>50</v>
      </c>
      <c r="O52"/>
      <c r="Q52"/>
      <c r="R52"/>
      <c r="S52"/>
    </row>
    <row r="53" spans="1:19" ht="30.75" customHeight="1">
      <c r="A53" s="1">
        <f>SUM(G52+A52)</f>
        <v>61.3</v>
      </c>
      <c r="C53" s="1">
        <f>SUM(G52+C52)</f>
        <v>10.600000000000001</v>
      </c>
      <c r="E53" s="3" t="s">
        <v>11</v>
      </c>
      <c r="F53"/>
      <c r="G53" s="1">
        <v>0.4</v>
      </c>
      <c r="I53" s="2" t="s">
        <v>51</v>
      </c>
      <c r="O53"/>
      <c r="Q53"/>
      <c r="R53"/>
      <c r="S53"/>
    </row>
    <row r="54" spans="1:19" ht="30.75" customHeight="1">
      <c r="A54" s="1">
        <f>SUM(G53+A53)</f>
        <v>61.699999999999996</v>
      </c>
      <c r="C54" s="1">
        <f>SUM(G53+C53)</f>
        <v>11.000000000000002</v>
      </c>
      <c r="E54" s="14" t="s">
        <v>15</v>
      </c>
      <c r="F54"/>
      <c r="G54" s="1">
        <v>4.3</v>
      </c>
      <c r="I54" s="2" t="s">
        <v>52</v>
      </c>
      <c r="O54"/>
      <c r="Q54"/>
      <c r="R54"/>
      <c r="S54"/>
    </row>
    <row r="55" spans="1:19" ht="30.75" customHeight="1">
      <c r="A55" s="1">
        <f>SUM(G54+A54)</f>
        <v>66</v>
      </c>
      <c r="C55" s="1">
        <f>SUM(G54+C54)</f>
        <v>15.3</v>
      </c>
      <c r="E55" s="14" t="s">
        <v>15</v>
      </c>
      <c r="F55"/>
      <c r="G55" s="1">
        <v>0.1</v>
      </c>
      <c r="I55" s="2" t="s">
        <v>53</v>
      </c>
      <c r="O55"/>
      <c r="Q55"/>
      <c r="R55"/>
      <c r="S55"/>
    </row>
    <row r="56" spans="1:19" ht="30.75" customHeight="1">
      <c r="A56" s="1">
        <f>SUM(G55+A55)</f>
        <v>66.1</v>
      </c>
      <c r="C56" s="1">
        <f>SUM(G55+C55)</f>
        <v>15.4</v>
      </c>
      <c r="E56" s="3" t="s">
        <v>11</v>
      </c>
      <c r="F56"/>
      <c r="G56" s="1">
        <v>0.9</v>
      </c>
      <c r="I56" s="2" t="s">
        <v>54</v>
      </c>
      <c r="O56"/>
      <c r="Q56"/>
      <c r="R56"/>
      <c r="S56"/>
    </row>
    <row r="57" spans="1:19" ht="30.75" customHeight="1">
      <c r="A57" s="1">
        <f>SUM(G56+A56)</f>
        <v>67</v>
      </c>
      <c r="C57" s="1">
        <f>SUM(G56+C56)</f>
        <v>16.3</v>
      </c>
      <c r="E57" s="14" t="s">
        <v>15</v>
      </c>
      <c r="F57"/>
      <c r="G57" s="1">
        <v>2.7</v>
      </c>
      <c r="I57" s="2" t="s">
        <v>54</v>
      </c>
      <c r="O57"/>
      <c r="Q57"/>
      <c r="R57"/>
      <c r="S57"/>
    </row>
    <row r="58" spans="1:19" ht="30.75" customHeight="1">
      <c r="A58" s="1">
        <f>SUM(G57+A57)</f>
        <v>69.7</v>
      </c>
      <c r="C58" s="1">
        <f>SUM(G57+C57)</f>
        <v>19</v>
      </c>
      <c r="E58" s="3" t="s">
        <v>11</v>
      </c>
      <c r="F58"/>
      <c r="G58" s="1">
        <v>0.9</v>
      </c>
      <c r="I58" s="2" t="s">
        <v>55</v>
      </c>
      <c r="O58"/>
      <c r="Q58"/>
      <c r="R58"/>
      <c r="S58"/>
    </row>
    <row r="59" spans="1:19" ht="30.75" customHeight="1">
      <c r="A59" s="1">
        <f>SUM(G58+A58)</f>
        <v>70.60000000000001</v>
      </c>
      <c r="C59" s="1">
        <f>SUM(G58+C58)</f>
        <v>19.9</v>
      </c>
      <c r="E59" s="14" t="s">
        <v>15</v>
      </c>
      <c r="F59"/>
      <c r="G59" s="1">
        <v>0</v>
      </c>
      <c r="I59" s="2" t="s">
        <v>56</v>
      </c>
      <c r="O59"/>
      <c r="Q59"/>
      <c r="R59"/>
      <c r="S59"/>
    </row>
    <row r="60" spans="5:19" ht="30.75" customHeight="1">
      <c r="E60" s="14"/>
      <c r="F60"/>
      <c r="I60" s="2" t="s">
        <v>57</v>
      </c>
      <c r="O60"/>
      <c r="Q60"/>
      <c r="R60"/>
      <c r="S60"/>
    </row>
    <row r="61" spans="1:21" ht="30.75" customHeight="1">
      <c r="A61" s="1">
        <f>SUM(G59+A59)</f>
        <v>70.60000000000001</v>
      </c>
      <c r="C61" s="1">
        <f>SUM(G59+C59)</f>
        <v>19.9</v>
      </c>
      <c r="E61" s="14" t="s">
        <v>15</v>
      </c>
      <c r="I61" s="2" t="s">
        <v>58</v>
      </c>
      <c r="J61"/>
      <c r="M61"/>
      <c r="N61"/>
      <c r="O61"/>
      <c r="Q61"/>
      <c r="R61"/>
      <c r="S61"/>
      <c r="U61"/>
    </row>
    <row r="62" spans="5:21" ht="30.75" customHeight="1">
      <c r="E62" s="12" t="s">
        <v>27</v>
      </c>
      <c r="I62" s="6" t="s">
        <v>59</v>
      </c>
      <c r="M62"/>
      <c r="N62"/>
      <c r="O62"/>
      <c r="Q62"/>
      <c r="R62"/>
      <c r="S62"/>
      <c r="U62"/>
    </row>
    <row r="63" spans="5:21" ht="30.75" customHeight="1">
      <c r="E63" s="12" t="s">
        <v>29</v>
      </c>
      <c r="I63" s="6" t="s">
        <v>60</v>
      </c>
      <c r="M63"/>
      <c r="N63"/>
      <c r="O63"/>
      <c r="Q63"/>
      <c r="R63"/>
      <c r="S63"/>
      <c r="U63"/>
    </row>
    <row r="64" spans="5:21" ht="30.75" customHeight="1">
      <c r="E64" s="12"/>
      <c r="I64" s="11" t="s">
        <v>61</v>
      </c>
      <c r="M64"/>
      <c r="N64"/>
      <c r="O64"/>
      <c r="Q64"/>
      <c r="R64"/>
      <c r="S64"/>
      <c r="U64"/>
    </row>
    <row r="65" spans="1:21" ht="30.75" customHeight="1">
      <c r="A65" s="4" t="s">
        <v>0</v>
      </c>
      <c r="I65" s="8">
        <v>4</v>
      </c>
      <c r="M65"/>
      <c r="N65"/>
      <c r="O65"/>
      <c r="Q65"/>
      <c r="R65"/>
      <c r="S65"/>
      <c r="U65"/>
    </row>
    <row r="66" spans="7:21" ht="9.75" customHeight="1">
      <c r="G66" s="9"/>
      <c r="H66" s="10"/>
      <c r="M66"/>
      <c r="N66"/>
      <c r="O66"/>
      <c r="Q66"/>
      <c r="R66"/>
      <c r="S66"/>
      <c r="U66"/>
    </row>
    <row r="67" spans="1:21" ht="26.25" customHeight="1">
      <c r="A67" s="4" t="s">
        <v>5</v>
      </c>
      <c r="B67" s="4"/>
      <c r="C67" s="4" t="s">
        <v>6</v>
      </c>
      <c r="D67" s="11"/>
      <c r="E67" s="12" t="s">
        <v>7</v>
      </c>
      <c r="F67" s="11"/>
      <c r="G67" s="4" t="s">
        <v>8</v>
      </c>
      <c r="H67" s="11"/>
      <c r="I67" s="13" t="s">
        <v>9</v>
      </c>
      <c r="M67"/>
      <c r="N67"/>
      <c r="O67"/>
      <c r="Q67"/>
      <c r="R67"/>
      <c r="S67"/>
      <c r="U67"/>
    </row>
    <row r="68" spans="7:21" ht="9.75" customHeight="1">
      <c r="G68" s="9"/>
      <c r="H68" s="10"/>
      <c r="M68"/>
      <c r="N68"/>
      <c r="O68"/>
      <c r="Q68"/>
      <c r="R68"/>
      <c r="S68"/>
      <c r="U68"/>
    </row>
    <row r="69" spans="1:19" ht="30.75" customHeight="1">
      <c r="A69" s="1">
        <f>A61</f>
        <v>70.60000000000001</v>
      </c>
      <c r="C69" s="1">
        <v>0</v>
      </c>
      <c r="E69" s="14" t="s">
        <v>15</v>
      </c>
      <c r="F69"/>
      <c r="G69" s="1">
        <v>7.5</v>
      </c>
      <c r="H69"/>
      <c r="I69" s="2" t="s">
        <v>56</v>
      </c>
      <c r="O69"/>
      <c r="Q69"/>
      <c r="R69"/>
      <c r="S69"/>
    </row>
    <row r="70" spans="1:19" ht="30.75" customHeight="1">
      <c r="A70" s="1">
        <f>SUM(G69+A69)</f>
        <v>78.10000000000001</v>
      </c>
      <c r="C70" s="1">
        <f>SUM(G69+C69)</f>
        <v>7.5</v>
      </c>
      <c r="E70" s="3" t="s">
        <v>11</v>
      </c>
      <c r="F70"/>
      <c r="G70" s="1">
        <v>11.3</v>
      </c>
      <c r="I70" s="2" t="s">
        <v>62</v>
      </c>
      <c r="O70"/>
      <c r="Q70"/>
      <c r="R70"/>
      <c r="S70"/>
    </row>
    <row r="71" spans="1:9" ht="30.75" customHeight="1">
      <c r="A71" s="1">
        <f>SUM(G70+A70)</f>
        <v>89.4</v>
      </c>
      <c r="C71" s="1">
        <f>SUM(G70+C70)</f>
        <v>18.8</v>
      </c>
      <c r="E71" s="3" t="s">
        <v>11</v>
      </c>
      <c r="F71"/>
      <c r="G71" s="1">
        <v>6.9</v>
      </c>
      <c r="I71" s="2" t="s">
        <v>63</v>
      </c>
    </row>
    <row r="72" spans="1:19" ht="30.75" customHeight="1">
      <c r="A72" s="1">
        <f>SUM(G71+A71)</f>
        <v>96.30000000000001</v>
      </c>
      <c r="C72" s="1">
        <f>SUM(G71+C71)</f>
        <v>25.700000000000003</v>
      </c>
      <c r="E72" s="12" t="s">
        <v>13</v>
      </c>
      <c r="F72"/>
      <c r="G72" s="1">
        <v>5.6</v>
      </c>
      <c r="I72" s="2" t="s">
        <v>64</v>
      </c>
      <c r="O72"/>
      <c r="Q72"/>
      <c r="R72"/>
      <c r="S72"/>
    </row>
    <row r="73" spans="1:19" ht="30.75" customHeight="1">
      <c r="A73" s="1">
        <f>SUM(G72+A72)</f>
        <v>101.9</v>
      </c>
      <c r="C73" s="1">
        <f>SUM(G72+C72)</f>
        <v>31.300000000000004</v>
      </c>
      <c r="E73" s="14" t="s">
        <v>15</v>
      </c>
      <c r="F73"/>
      <c r="G73" s="1">
        <v>3.5</v>
      </c>
      <c r="I73" s="2" t="s">
        <v>65</v>
      </c>
      <c r="O73"/>
      <c r="Q73"/>
      <c r="R73"/>
      <c r="S73"/>
    </row>
    <row r="74" spans="4:19" ht="30.75" customHeight="1">
      <c r="D74" s="2" t="s">
        <v>66</v>
      </c>
      <c r="E74" s="14"/>
      <c r="F74"/>
      <c r="O74"/>
      <c r="Q74"/>
      <c r="R74"/>
      <c r="S74"/>
    </row>
    <row r="75" spans="4:19" ht="30.75" customHeight="1">
      <c r="D75" s="2" t="s">
        <v>67</v>
      </c>
      <c r="E75" s="14"/>
      <c r="F75"/>
      <c r="O75"/>
      <c r="Q75"/>
      <c r="R75"/>
      <c r="S75"/>
    </row>
    <row r="76" spans="4:19" ht="30.75" customHeight="1">
      <c r="D76" s="2" t="s">
        <v>68</v>
      </c>
      <c r="E76" s="14"/>
      <c r="F76"/>
      <c r="O76"/>
      <c r="Q76"/>
      <c r="R76"/>
      <c r="S76"/>
    </row>
    <row r="77" spans="1:19" ht="30.75" customHeight="1">
      <c r="A77" s="1">
        <f>SUM(G73+A73)</f>
        <v>105.4</v>
      </c>
      <c r="C77" s="1">
        <f>SUM(G73+C73)</f>
        <v>34.800000000000004</v>
      </c>
      <c r="E77" s="12" t="s">
        <v>13</v>
      </c>
      <c r="F77"/>
      <c r="G77" s="1">
        <v>9.2</v>
      </c>
      <c r="I77" s="2" t="s">
        <v>69</v>
      </c>
      <c r="O77"/>
      <c r="Q77"/>
      <c r="R77"/>
      <c r="S77"/>
    </row>
    <row r="78" spans="1:19" ht="30.75" customHeight="1">
      <c r="A78" s="1">
        <f>SUM(G77+A77)</f>
        <v>114.60000000000001</v>
      </c>
      <c r="C78" s="1">
        <f>SUM(G77+C77)</f>
        <v>44</v>
      </c>
      <c r="E78" s="14" t="s">
        <v>33</v>
      </c>
      <c r="F78"/>
      <c r="G78" s="1">
        <v>2.6</v>
      </c>
      <c r="I78" s="2" t="s">
        <v>70</v>
      </c>
      <c r="O78"/>
      <c r="Q78"/>
      <c r="R78"/>
      <c r="S78"/>
    </row>
    <row r="79" spans="3:19" ht="30.75" customHeight="1">
      <c r="C79" s="1">
        <v>42</v>
      </c>
      <c r="E79" s="14"/>
      <c r="F79" s="2" t="s">
        <v>71</v>
      </c>
      <c r="O79"/>
      <c r="Q79"/>
      <c r="R79"/>
      <c r="S79"/>
    </row>
    <row r="80" spans="1:19" ht="30.75" customHeight="1">
      <c r="A80" s="1">
        <f>SUM(G78+A78)</f>
        <v>117.2</v>
      </c>
      <c r="C80" s="1">
        <f>SUM(G78+C78)</f>
        <v>46.6</v>
      </c>
      <c r="E80" s="3" t="s">
        <v>11</v>
      </c>
      <c r="F80"/>
      <c r="G80" s="1">
        <v>1.4</v>
      </c>
      <c r="I80" s="2" t="s">
        <v>72</v>
      </c>
      <c r="O80"/>
      <c r="Q80"/>
      <c r="R80"/>
      <c r="S80"/>
    </row>
    <row r="81" spans="1:19" ht="30.75" customHeight="1">
      <c r="A81" s="1">
        <f>SUM(G80+A80)</f>
        <v>118.60000000000001</v>
      </c>
      <c r="C81" s="1">
        <f>SUM(G80+C80)</f>
        <v>48</v>
      </c>
      <c r="E81" s="12" t="s">
        <v>34</v>
      </c>
      <c r="F81"/>
      <c r="G81" s="1">
        <v>7.3</v>
      </c>
      <c r="I81" s="2" t="s">
        <v>73</v>
      </c>
      <c r="O81"/>
      <c r="Q81"/>
      <c r="R81"/>
      <c r="S81"/>
    </row>
    <row r="82" spans="1:19" ht="30.75" customHeight="1">
      <c r="A82" s="1">
        <f>SUM(G81+A81)</f>
        <v>125.9</v>
      </c>
      <c r="C82" s="1">
        <f>SUM(G81+C81)</f>
        <v>55.3</v>
      </c>
      <c r="F82"/>
      <c r="I82" s="2" t="s">
        <v>74</v>
      </c>
      <c r="O82"/>
      <c r="Q82"/>
      <c r="R82"/>
      <c r="S82"/>
    </row>
    <row r="83" spans="5:21" ht="30.75" customHeight="1">
      <c r="E83" s="12" t="s">
        <v>27</v>
      </c>
      <c r="I83" s="6" t="s">
        <v>75</v>
      </c>
      <c r="M83"/>
      <c r="N83"/>
      <c r="O83"/>
      <c r="Q83"/>
      <c r="R83"/>
      <c r="S83"/>
      <c r="U83"/>
    </row>
    <row r="84" spans="5:21" ht="30.75" customHeight="1">
      <c r="E84" s="12" t="s">
        <v>29</v>
      </c>
      <c r="I84" s="6" t="s">
        <v>76</v>
      </c>
      <c r="M84"/>
      <c r="N84"/>
      <c r="O84"/>
      <c r="Q84"/>
      <c r="R84"/>
      <c r="S84"/>
      <c r="U84"/>
    </row>
    <row r="85" spans="3:19" ht="30.75" customHeight="1">
      <c r="C85" s="9" t="s">
        <v>77</v>
      </c>
      <c r="E85" s="16"/>
      <c r="F85"/>
      <c r="G85" s="17"/>
      <c r="H85"/>
      <c r="I85"/>
      <c r="J85"/>
      <c r="O85"/>
      <c r="Q85"/>
      <c r="R85"/>
      <c r="S85"/>
    </row>
    <row r="86" spans="3:19" ht="30.75" customHeight="1">
      <c r="C86" s="9" t="s">
        <v>78</v>
      </c>
      <c r="E86" s="16"/>
      <c r="F86"/>
      <c r="G86" s="17"/>
      <c r="H86"/>
      <c r="I86"/>
      <c r="J86"/>
      <c r="O86"/>
      <c r="Q86"/>
      <c r="R86"/>
      <c r="S86"/>
    </row>
    <row r="87" spans="3:19" ht="30.75" customHeight="1">
      <c r="C87" s="9" t="s">
        <v>79</v>
      </c>
      <c r="E87" s="16"/>
      <c r="F87"/>
      <c r="G87" s="17"/>
      <c r="H87"/>
      <c r="I87"/>
      <c r="J87"/>
      <c r="O87"/>
      <c r="Q87"/>
      <c r="R87"/>
      <c r="S87"/>
    </row>
    <row r="88" spans="3:19" ht="30.75" customHeight="1">
      <c r="C88" s="9" t="s">
        <v>80</v>
      </c>
      <c r="E88" s="16"/>
      <c r="F88"/>
      <c r="G88" s="17"/>
      <c r="H88"/>
      <c r="I88"/>
      <c r="J88"/>
      <c r="O88"/>
      <c r="Q88"/>
      <c r="R88"/>
      <c r="S88"/>
    </row>
    <row r="89" spans="5:19" ht="30.75" customHeight="1">
      <c r="E89" s="16"/>
      <c r="F89"/>
      <c r="G89" s="17"/>
      <c r="H89"/>
      <c r="I89"/>
      <c r="J89"/>
      <c r="O89"/>
      <c r="Q89"/>
      <c r="R89"/>
      <c r="S89"/>
    </row>
    <row r="90" spans="5:10" ht="30.75" customHeight="1">
      <c r="E90" s="16"/>
      <c r="F90"/>
      <c r="G90" s="17"/>
      <c r="H90"/>
      <c r="I90"/>
      <c r="J90"/>
    </row>
    <row r="91" spans="5:10" ht="30.75" customHeight="1">
      <c r="E91" s="16"/>
      <c r="F91"/>
      <c r="G91" s="17"/>
      <c r="H91"/>
      <c r="I91"/>
      <c r="J91"/>
    </row>
    <row r="92" spans="5:10" ht="30.75" customHeight="1">
      <c r="E92" s="16"/>
      <c r="F92"/>
      <c r="G92" s="17"/>
      <c r="H92"/>
      <c r="I92"/>
      <c r="J92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49"/>
  <rowBreaks count="2" manualBreakCount="2">
    <brk id="42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2011-09-02T06:55:56Z</cp:lastPrinted>
  <dcterms:created xsi:type="dcterms:W3CDTF">2011-05-15T10:12:44Z</dcterms:created>
  <dcterms:modified xsi:type="dcterms:W3CDTF">2013-07-22T21:29:32Z</dcterms:modified>
  <cp:category/>
  <cp:version/>
  <cp:contentType/>
  <cp:contentStatus/>
  <cp:revision>99</cp:revision>
</cp:coreProperties>
</file>