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2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<sst xmlns="http://schemas.openxmlformats.org/spreadsheetml/2006/main" count="94" uniqueCount="46">
  <si>
    <t>200k</t>
  </si>
  <si>
    <t>Atlantic Beach – Cherry Branch – Cedar Island</t>
  </si>
  <si>
    <t xml:space="preserve">    0km   start: 03/30 07:00</t>
  </si>
  <si>
    <t>C-T = Control Total</t>
  </si>
  <si>
    <t>Total</t>
  </si>
  <si>
    <t>C-T</t>
  </si>
  <si>
    <t>Turn</t>
  </si>
  <si>
    <t>Go</t>
  </si>
  <si>
    <t xml:space="preserve">  on road</t>
  </si>
  <si>
    <t>Atlantic Beach – Cherry Branch</t>
  </si>
  <si>
    <t xml:space="preserve">Right </t>
  </si>
  <si>
    <t>Fort Macon</t>
  </si>
  <si>
    <t xml:space="preserve"> Left</t>
  </si>
  <si>
    <t>Atlantic Beach Causeway / Bridge</t>
  </si>
  <si>
    <t>US-70 / Arendell St</t>
  </si>
  <si>
    <t>Live Oak</t>
  </si>
  <si>
    <t>NC-101 – Store near Turn</t>
  </si>
  <si>
    <t>NC-306 / Ferry Rd</t>
  </si>
  <si>
    <t>Cherry Branch Ferry Station</t>
  </si>
  <si>
    <t>into</t>
  </si>
  <si>
    <t xml:space="preserve"> 45km    open: 03/30 08:19</t>
  </si>
  <si>
    <t>Control</t>
  </si>
  <si>
    <t xml:space="preserve"> (28mi)   close: 03/30 10:00</t>
  </si>
  <si>
    <t>Cherry Branch – Cedar Island</t>
  </si>
  <si>
    <t>Go back the way you came from</t>
  </si>
  <si>
    <t>NC-101</t>
  </si>
  <si>
    <t>Laurel Rd</t>
  </si>
  <si>
    <t>Merrimon Rd</t>
  </si>
  <si>
    <t>US-70 E – Store near turn</t>
  </si>
  <si>
    <t>Continue</t>
  </si>
  <si>
    <t>NC-12 N / Cedar Island Rd</t>
  </si>
  <si>
    <t>Cedar Island Ferry Station</t>
  </si>
  <si>
    <t xml:space="preserve"> 130km    open: 03/30 10:49</t>
  </si>
  <si>
    <t xml:space="preserve"> (81mi)   close: 03/30 15:40</t>
  </si>
  <si>
    <t>Cedar Island – Atlantic Beach</t>
  </si>
  <si>
    <t>US-70 W</t>
  </si>
  <si>
    <t>US-70 W – Store near Turn</t>
  </si>
  <si>
    <t>US-70 W / Cedar St</t>
  </si>
  <si>
    <r>
      <t>24</t>
    </r>
    <r>
      <rPr>
        <b/>
        <vertAlign val="superscript"/>
        <sz val="16"/>
        <rFont val="Arial"/>
        <family val="2"/>
      </rPr>
      <t>th</t>
    </r>
    <r>
      <rPr>
        <b/>
        <sz val="16"/>
        <rFont val="Arial"/>
        <family val="2"/>
      </rPr>
      <t xml:space="preserve"> St</t>
    </r>
  </si>
  <si>
    <t>finish</t>
  </si>
  <si>
    <t xml:space="preserve"> 201km    open: 03/30 12:53</t>
  </si>
  <si>
    <t>(125mi)   close: 03/30 20:30</t>
  </si>
  <si>
    <t xml:space="preserve">To Report DNF and travel intentions to finish: </t>
  </si>
  <si>
    <t>call 980.224.3747 - Tony Goodnight</t>
  </si>
  <si>
    <t>For Emergenies use 911 type services</t>
  </si>
  <si>
    <t>This event has no official Sag Support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</si>
</sst>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.0"/>
    <numFmt numFmtId="166" formatCode="0.0"/>
  </numFmts>
  <fonts count="5"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vertAlign val="superscript"/>
      <sz val="16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4" fontId="0" fillId="0" borderId="0" xfId="0" applyAlignment="1">
      <alignment/>
    </xf>
    <xf numFmtId="165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left"/>
    </xf>
    <xf numFmtId="164" fontId="1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2" fillId="0" borderId="0" xfId="0" applyFont="1" applyAlignment="1">
      <alignment horizontal="right"/>
    </xf>
    <xf numFmtId="164" fontId="1" fillId="0" borderId="0" xfId="0" applyFont="1" applyAlignment="1">
      <alignment horizontal="center"/>
    </xf>
    <xf numFmtId="164" fontId="1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  <xf numFmtId="164" fontId="4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6"/>
  <sheetViews>
    <sheetView tabSelected="1" view="pageBreakPreview" zoomScaleNormal="50" zoomScaleSheetLayoutView="100" workbookViewId="0" topLeftCell="A1">
      <selection activeCell="E26" sqref="E26"/>
    </sheetView>
  </sheetViews>
  <sheetFormatPr defaultColWidth="12.57421875" defaultRowHeight="26.25" customHeight="1"/>
  <cols>
    <col min="1" max="1" width="14.7109375" style="1" customWidth="1"/>
    <col min="2" max="2" width="1.421875" style="2" customWidth="1"/>
    <col min="3" max="3" width="14.7109375" style="1" customWidth="1"/>
    <col min="4" max="4" width="1.421875" style="2" customWidth="1"/>
    <col min="5" max="5" width="16.28125" style="2" customWidth="1"/>
    <col min="6" max="6" width="1.421875" style="2" customWidth="1"/>
    <col min="7" max="7" width="9.421875" style="1" customWidth="1"/>
    <col min="8" max="8" width="1.421875" style="2" customWidth="1"/>
    <col min="9" max="9" width="54.421875" style="2" customWidth="1"/>
    <col min="10" max="10" width="9.421875" style="0" customWidth="1"/>
    <col min="11" max="236" width="11.8515625" style="2" customWidth="1"/>
    <col min="237" max="16384" width="11.8515625" style="0" customWidth="1"/>
  </cols>
  <sheetData>
    <row r="1" spans="1:12" ht="26.25" customHeight="1">
      <c r="A1" s="3" t="s">
        <v>0</v>
      </c>
      <c r="C1" s="1" t="s">
        <v>1</v>
      </c>
      <c r="L1" s="4"/>
    </row>
    <row r="2" spans="9:12" ht="26.25" customHeight="1">
      <c r="I2" s="2" t="s">
        <v>2</v>
      </c>
      <c r="L2" s="4"/>
    </row>
    <row r="3" spans="3:9" ht="26.25" customHeight="1">
      <c r="C3" s="1" t="s">
        <v>3</v>
      </c>
      <c r="I3" s="5"/>
    </row>
    <row r="4" spans="1:256" s="2" customFormat="1" ht="9.75" customHeight="1">
      <c r="A4" s="1"/>
      <c r="C4" s="1"/>
      <c r="E4" s="1"/>
      <c r="G4" s="6"/>
      <c r="H4" s="7"/>
      <c r="K4"/>
      <c r="M4"/>
      <c r="IU4"/>
      <c r="IV4"/>
    </row>
    <row r="5" spans="1:9" ht="26.25" customHeight="1">
      <c r="A5" s="3" t="s">
        <v>4</v>
      </c>
      <c r="B5" s="8"/>
      <c r="C5" s="3" t="s">
        <v>5</v>
      </c>
      <c r="D5" s="8"/>
      <c r="E5" s="8" t="s">
        <v>6</v>
      </c>
      <c r="F5" s="8"/>
      <c r="G5" s="3" t="s">
        <v>7</v>
      </c>
      <c r="H5" s="8"/>
      <c r="I5" s="5" t="s">
        <v>8</v>
      </c>
    </row>
    <row r="6" spans="1:256" s="2" customFormat="1" ht="9.75" customHeight="1">
      <c r="A6" s="1"/>
      <c r="C6" s="1"/>
      <c r="E6" s="1"/>
      <c r="G6" s="6"/>
      <c r="H6" s="7"/>
      <c r="K6"/>
      <c r="M6"/>
      <c r="IU6"/>
      <c r="IV6"/>
    </row>
    <row r="7" ht="26.25" customHeight="1">
      <c r="I7" s="8" t="s">
        <v>9</v>
      </c>
    </row>
    <row r="8" spans="1:9" ht="26.25" customHeight="1">
      <c r="A8" s="1">
        <v>0</v>
      </c>
      <c r="C8" s="1">
        <v>0</v>
      </c>
      <c r="E8" s="9" t="s">
        <v>10</v>
      </c>
      <c r="F8" s="8"/>
      <c r="G8" s="10">
        <v>0.1</v>
      </c>
      <c r="H8" s="8"/>
      <c r="I8" s="2" t="s">
        <v>11</v>
      </c>
    </row>
    <row r="9" spans="1:9" ht="26.25" customHeight="1">
      <c r="A9" s="1">
        <f>SUM(G8+A8)</f>
        <v>0.1</v>
      </c>
      <c r="C9" s="1">
        <f>SUM(G8+C8)</f>
        <v>0.1</v>
      </c>
      <c r="E9" s="2" t="s">
        <v>12</v>
      </c>
      <c r="G9" s="1">
        <v>1.5</v>
      </c>
      <c r="H9" s="7"/>
      <c r="I9" s="5" t="s">
        <v>13</v>
      </c>
    </row>
    <row r="10" spans="1:9" ht="26.25" customHeight="1">
      <c r="A10" s="1">
        <f>SUM(G9+A9)</f>
        <v>1.6</v>
      </c>
      <c r="C10" s="1">
        <f>SUM(G9+C9)</f>
        <v>1.6</v>
      </c>
      <c r="E10" s="9" t="s">
        <v>10</v>
      </c>
      <c r="G10" s="1">
        <v>4.5</v>
      </c>
      <c r="I10" s="11" t="s">
        <v>14</v>
      </c>
    </row>
    <row r="11" spans="1:9" ht="26.25" customHeight="1">
      <c r="A11" s="1">
        <f>SUM(G10+A10)</f>
        <v>6.1</v>
      </c>
      <c r="C11" s="1">
        <f>SUM(G10+C10)</f>
        <v>6.1</v>
      </c>
      <c r="E11" s="2" t="s">
        <v>12</v>
      </c>
      <c r="G11" s="1">
        <v>0.7</v>
      </c>
      <c r="I11" s="11" t="s">
        <v>15</v>
      </c>
    </row>
    <row r="12" spans="1:9" ht="26.25" customHeight="1">
      <c r="A12" s="1">
        <f>SUM(G11+A11)</f>
        <v>6.8</v>
      </c>
      <c r="C12" s="1">
        <f>SUM(G11+C11)</f>
        <v>6.8</v>
      </c>
      <c r="E12" s="2" t="s">
        <v>12</v>
      </c>
      <c r="G12" s="1">
        <v>16.9</v>
      </c>
      <c r="I12" s="11" t="s">
        <v>16</v>
      </c>
    </row>
    <row r="13" spans="1:9" ht="26.25" customHeight="1">
      <c r="A13" s="1">
        <f>SUM(G12+A12)</f>
        <v>23.7</v>
      </c>
      <c r="C13" s="1">
        <f>SUM(G12+C12)</f>
        <v>23.7</v>
      </c>
      <c r="E13" s="9" t="s">
        <v>10</v>
      </c>
      <c r="G13" s="1">
        <v>4.5</v>
      </c>
      <c r="I13" s="11" t="s">
        <v>17</v>
      </c>
    </row>
    <row r="14" spans="1:9" ht="26.25" customHeight="1">
      <c r="A14" s="1">
        <f>SUM(G13+A13)</f>
        <v>28.2</v>
      </c>
      <c r="C14" s="1">
        <f>SUM(G13+C13)</f>
        <v>28.2</v>
      </c>
      <c r="E14" s="9" t="s">
        <v>10</v>
      </c>
      <c r="I14" s="2" t="s">
        <v>18</v>
      </c>
    </row>
    <row r="15" spans="5:9" ht="26.25" customHeight="1">
      <c r="E15" s="8" t="s">
        <v>19</v>
      </c>
      <c r="I15" s="2" t="s">
        <v>20</v>
      </c>
    </row>
    <row r="16" spans="5:9" ht="26.25" customHeight="1">
      <c r="E16" s="8" t="s">
        <v>21</v>
      </c>
      <c r="I16" s="2" t="s">
        <v>22</v>
      </c>
    </row>
    <row r="17" spans="1:5" ht="26.25" customHeight="1">
      <c r="A17" s="3" t="s">
        <v>0</v>
      </c>
      <c r="E17" s="8"/>
    </row>
    <row r="18" spans="1:256" s="2" customFormat="1" ht="9.75" customHeight="1">
      <c r="A18" s="1"/>
      <c r="C18" s="1"/>
      <c r="E18" s="1"/>
      <c r="G18" s="6"/>
      <c r="H18" s="7"/>
      <c r="K18"/>
      <c r="M18"/>
      <c r="IU18"/>
      <c r="IV18"/>
    </row>
    <row r="19" spans="1:9" ht="26.25" customHeight="1">
      <c r="A19" s="3" t="s">
        <v>4</v>
      </c>
      <c r="B19" s="8"/>
      <c r="C19" s="3" t="s">
        <v>5</v>
      </c>
      <c r="D19" s="8"/>
      <c r="E19" s="8" t="s">
        <v>6</v>
      </c>
      <c r="F19" s="8"/>
      <c r="G19" s="3" t="s">
        <v>7</v>
      </c>
      <c r="H19" s="8"/>
      <c r="I19" s="5" t="s">
        <v>8</v>
      </c>
    </row>
    <row r="20" spans="1:256" s="2" customFormat="1" ht="9.75" customHeight="1">
      <c r="A20" s="1"/>
      <c r="C20" s="1"/>
      <c r="E20" s="1"/>
      <c r="G20" s="6"/>
      <c r="H20" s="7"/>
      <c r="K20"/>
      <c r="M20"/>
      <c r="IU20"/>
      <c r="IV20"/>
    </row>
    <row r="21" ht="26.25" customHeight="1">
      <c r="I21" s="8" t="s">
        <v>23</v>
      </c>
    </row>
    <row r="22" spans="1:7" ht="26.25" customHeight="1">
      <c r="A22" s="11"/>
      <c r="C22" s="11"/>
      <c r="D22" s="2" t="s">
        <v>24</v>
      </c>
      <c r="G22" s="11"/>
    </row>
    <row r="23" spans="1:9" ht="26.25" customHeight="1">
      <c r="A23" s="1">
        <f>A14</f>
        <v>28.2</v>
      </c>
      <c r="C23" s="1">
        <v>0</v>
      </c>
      <c r="E23" s="2" t="s">
        <v>12</v>
      </c>
      <c r="G23" s="1">
        <v>4.5</v>
      </c>
      <c r="I23" s="2" t="s">
        <v>17</v>
      </c>
    </row>
    <row r="24" spans="1:9" ht="26.25" customHeight="1">
      <c r="A24" s="1">
        <f>SUM(G23+A23)</f>
        <v>32.7</v>
      </c>
      <c r="C24" s="1">
        <f>SUM(G23+C23)</f>
        <v>4.5</v>
      </c>
      <c r="E24" s="2" t="s">
        <v>12</v>
      </c>
      <c r="G24" s="1">
        <v>10.8</v>
      </c>
      <c r="I24" s="2" t="s">
        <v>25</v>
      </c>
    </row>
    <row r="25" spans="1:9" ht="26.25" customHeight="1">
      <c r="A25" s="1">
        <f>SUM(G24+A24)</f>
        <v>43.5</v>
      </c>
      <c r="C25" s="1">
        <f>SUM(G24+C24)</f>
        <v>15.3</v>
      </c>
      <c r="E25" s="2" t="s">
        <v>12</v>
      </c>
      <c r="G25" s="1">
        <v>2.3</v>
      </c>
      <c r="I25" s="2" t="s">
        <v>26</v>
      </c>
    </row>
    <row r="26" spans="1:9" ht="26.25" customHeight="1">
      <c r="A26" s="1">
        <f>SUM(G25+A25)</f>
        <v>45.8</v>
      </c>
      <c r="C26" s="1">
        <f>SUM(G25+C25)</f>
        <v>17.6</v>
      </c>
      <c r="E26" s="9" t="s">
        <v>10</v>
      </c>
      <c r="G26" s="1">
        <v>2.4</v>
      </c>
      <c r="I26" s="2" t="s">
        <v>27</v>
      </c>
    </row>
    <row r="27" spans="1:9" ht="26.25" customHeight="1">
      <c r="A27" s="1">
        <f>SUM(G26+A26)</f>
        <v>48.199999999999996</v>
      </c>
      <c r="C27" s="1">
        <f>SUM(G26+C26)</f>
        <v>20</v>
      </c>
      <c r="E27" s="2" t="s">
        <v>12</v>
      </c>
      <c r="G27" s="1">
        <v>6.4</v>
      </c>
      <c r="I27" s="2" t="s">
        <v>28</v>
      </c>
    </row>
    <row r="28" spans="1:9" ht="26.25" customHeight="1">
      <c r="A28" s="1">
        <f>SUM(G27+A27)</f>
        <v>54.599999999999994</v>
      </c>
      <c r="C28" s="1">
        <f>SUM(G27+C27)</f>
        <v>26.4</v>
      </c>
      <c r="E28" s="2" t="s">
        <v>12</v>
      </c>
      <c r="G28" s="1">
        <v>6.2</v>
      </c>
      <c r="I28" s="2" t="s">
        <v>28</v>
      </c>
    </row>
    <row r="29" spans="1:9" ht="26.25" customHeight="1">
      <c r="A29" s="1">
        <f>SUM(G28+A28)</f>
        <v>60.8</v>
      </c>
      <c r="C29" s="1">
        <f>SUM(G28+C28)</f>
        <v>32.6</v>
      </c>
      <c r="E29" s="2" t="s">
        <v>12</v>
      </c>
      <c r="G29" s="1">
        <v>8.2</v>
      </c>
      <c r="I29" s="2" t="s">
        <v>28</v>
      </c>
    </row>
    <row r="30" spans="1:9" ht="26.25" customHeight="1">
      <c r="A30" s="1">
        <f>SUM(G29+A29)</f>
        <v>69</v>
      </c>
      <c r="C30" s="1">
        <f>SUM(G29+C29)</f>
        <v>40.8</v>
      </c>
      <c r="E30" s="8" t="s">
        <v>29</v>
      </c>
      <c r="G30" s="1">
        <v>12</v>
      </c>
      <c r="I30" s="2" t="s">
        <v>30</v>
      </c>
    </row>
    <row r="31" spans="1:9" ht="26.25" customHeight="1">
      <c r="A31" s="1">
        <f>SUM(G30+A30)</f>
        <v>81</v>
      </c>
      <c r="C31" s="1">
        <f>SUM(G30+C30)</f>
        <v>52.8</v>
      </c>
      <c r="E31" s="2" t="s">
        <v>12</v>
      </c>
      <c r="I31" s="2" t="s">
        <v>31</v>
      </c>
    </row>
    <row r="32" spans="5:9" ht="26.25" customHeight="1">
      <c r="E32" s="8" t="s">
        <v>19</v>
      </c>
      <c r="I32" s="2" t="s">
        <v>32</v>
      </c>
    </row>
    <row r="33" spans="5:9" ht="26.25" customHeight="1">
      <c r="E33" s="8" t="s">
        <v>21</v>
      </c>
      <c r="I33" s="2" t="s">
        <v>33</v>
      </c>
    </row>
    <row r="34" ht="26.25" customHeight="1">
      <c r="E34" s="8"/>
    </row>
    <row r="35" ht="26.25" customHeight="1">
      <c r="A35" s="3" t="s">
        <v>0</v>
      </c>
    </row>
    <row r="36" spans="1:256" s="2" customFormat="1" ht="9.75" customHeight="1">
      <c r="A36" s="1"/>
      <c r="C36" s="1"/>
      <c r="E36" s="1"/>
      <c r="G36" s="6"/>
      <c r="H36" s="7"/>
      <c r="K36"/>
      <c r="M36"/>
      <c r="IU36"/>
      <c r="IV36"/>
    </row>
    <row r="37" spans="1:9" ht="26.25" customHeight="1">
      <c r="A37" s="3" t="s">
        <v>4</v>
      </c>
      <c r="B37" s="8"/>
      <c r="C37" s="3" t="s">
        <v>5</v>
      </c>
      <c r="D37" s="8"/>
      <c r="E37" s="8" t="s">
        <v>6</v>
      </c>
      <c r="F37" s="8"/>
      <c r="G37" s="3" t="s">
        <v>7</v>
      </c>
      <c r="H37" s="8"/>
      <c r="I37" s="5" t="s">
        <v>8</v>
      </c>
    </row>
    <row r="38" spans="1:256" s="2" customFormat="1" ht="9.75" customHeight="1">
      <c r="A38" s="1"/>
      <c r="C38" s="1"/>
      <c r="E38" s="1"/>
      <c r="G38" s="6"/>
      <c r="H38" s="7"/>
      <c r="K38"/>
      <c r="M38"/>
      <c r="IU38"/>
      <c r="IV38"/>
    </row>
    <row r="39" ht="26.25" customHeight="1">
      <c r="I39" s="8" t="s">
        <v>34</v>
      </c>
    </row>
    <row r="40" spans="1:7" ht="26.25" customHeight="1">
      <c r="A40" s="11"/>
      <c r="C40" s="11"/>
      <c r="D40" s="2" t="s">
        <v>24</v>
      </c>
      <c r="G40" s="11"/>
    </row>
    <row r="41" spans="1:9" ht="26.25" customHeight="1">
      <c r="A41" s="1">
        <f>A31</f>
        <v>81</v>
      </c>
      <c r="C41" s="1">
        <v>0</v>
      </c>
      <c r="E41" s="9" t="s">
        <v>10</v>
      </c>
      <c r="G41" s="1">
        <v>12</v>
      </c>
      <c r="I41" s="2" t="s">
        <v>30</v>
      </c>
    </row>
    <row r="42" spans="1:9" ht="26.25" customHeight="1">
      <c r="A42" s="1">
        <f>SUM(G41+A41)</f>
        <v>93</v>
      </c>
      <c r="C42" s="1">
        <f>SUM(G41+C41)</f>
        <v>12</v>
      </c>
      <c r="E42" s="8" t="s">
        <v>29</v>
      </c>
      <c r="G42" s="1">
        <v>8.2</v>
      </c>
      <c r="I42" s="2" t="s">
        <v>35</v>
      </c>
    </row>
    <row r="43" spans="1:9" ht="26.25" customHeight="1">
      <c r="A43" s="1">
        <f>SUM(G42+A42)</f>
        <v>101.2</v>
      </c>
      <c r="C43" s="1">
        <f>SUM(G42+C42)</f>
        <v>20.2</v>
      </c>
      <c r="E43" s="9" t="s">
        <v>10</v>
      </c>
      <c r="G43" s="1">
        <v>6.2</v>
      </c>
      <c r="I43" s="2" t="s">
        <v>36</v>
      </c>
    </row>
    <row r="44" spans="1:9" ht="26.25" customHeight="1">
      <c r="A44" s="1">
        <f>SUM(G43+A43)</f>
        <v>107.4</v>
      </c>
      <c r="C44" s="1">
        <f>SUM(G43+C43)</f>
        <v>26.4</v>
      </c>
      <c r="E44" s="9" t="s">
        <v>10</v>
      </c>
      <c r="G44" s="1">
        <v>6.4</v>
      </c>
      <c r="I44" s="2" t="s">
        <v>36</v>
      </c>
    </row>
    <row r="45" spans="1:9" ht="26.25" customHeight="1">
      <c r="A45" s="1">
        <f>SUM(G44+A44)</f>
        <v>113.80000000000001</v>
      </c>
      <c r="C45" s="1">
        <f>SUM(G44+C44)</f>
        <v>32.8</v>
      </c>
      <c r="E45" s="2" t="s">
        <v>12</v>
      </c>
      <c r="G45" s="1">
        <v>5.2</v>
      </c>
      <c r="I45" s="2" t="s">
        <v>36</v>
      </c>
    </row>
    <row r="46" spans="1:9" ht="26.25" customHeight="1">
      <c r="A46" s="1">
        <f>SUM(G45+A45)</f>
        <v>119.00000000000001</v>
      </c>
      <c r="C46" s="1">
        <f>SUM(G45+C45)</f>
        <v>38</v>
      </c>
      <c r="E46" s="9" t="s">
        <v>10</v>
      </c>
      <c r="G46" s="1">
        <v>4.6</v>
      </c>
      <c r="I46" s="2" t="s">
        <v>37</v>
      </c>
    </row>
    <row r="47" spans="1:9" ht="26.25" customHeight="1">
      <c r="A47" s="1">
        <f>SUM(G46+A46)</f>
        <v>123.60000000000001</v>
      </c>
      <c r="C47" s="1">
        <f>SUM(G46+C46)</f>
        <v>42.6</v>
      </c>
      <c r="E47" s="2" t="s">
        <v>12</v>
      </c>
      <c r="G47" s="1">
        <v>0</v>
      </c>
      <c r="I47" s="2" t="s">
        <v>38</v>
      </c>
    </row>
    <row r="48" spans="1:9" ht="26.25" customHeight="1">
      <c r="A48" s="1">
        <f>SUM(G47+A47)</f>
        <v>123.60000000000001</v>
      </c>
      <c r="C48" s="1">
        <f>SUM(G47+C47)</f>
        <v>42.6</v>
      </c>
      <c r="E48" s="8" t="s">
        <v>29</v>
      </c>
      <c r="G48" s="1">
        <v>1.5</v>
      </c>
      <c r="I48" s="2" t="s">
        <v>13</v>
      </c>
    </row>
    <row r="49" spans="1:9" ht="26.25" customHeight="1">
      <c r="A49" s="1">
        <f>SUM(G48+A48)</f>
        <v>125.10000000000001</v>
      </c>
      <c r="C49" s="1">
        <f>SUM(G48+C48)</f>
        <v>44.1</v>
      </c>
      <c r="E49" s="2" t="s">
        <v>12</v>
      </c>
      <c r="G49" s="1">
        <v>0.1</v>
      </c>
      <c r="I49" s="2" t="s">
        <v>11</v>
      </c>
    </row>
    <row r="50" spans="1:9" ht="26.25" customHeight="1">
      <c r="A50" s="1">
        <f>SUM(G49+A49)</f>
        <v>125.2</v>
      </c>
      <c r="C50" s="1">
        <f>SUM(G49+C49)</f>
        <v>44.2</v>
      </c>
      <c r="E50" s="2" t="s">
        <v>12</v>
      </c>
      <c r="I50" s="2" t="s">
        <v>39</v>
      </c>
    </row>
    <row r="51" spans="5:9" ht="26.25" customHeight="1">
      <c r="E51" s="8" t="s">
        <v>19</v>
      </c>
      <c r="I51" s="2" t="s">
        <v>40</v>
      </c>
    </row>
    <row r="52" spans="5:9" ht="26.25" customHeight="1">
      <c r="E52" s="8" t="s">
        <v>21</v>
      </c>
      <c r="I52" s="2" t="s">
        <v>41</v>
      </c>
    </row>
    <row r="53" spans="1:256" s="2" customFormat="1" ht="26.25" customHeight="1">
      <c r="A53" s="5"/>
      <c r="C53" s="5" t="s">
        <v>42</v>
      </c>
      <c r="E53" s="8"/>
      <c r="G53" s="11"/>
      <c r="K53"/>
      <c r="IV53"/>
    </row>
    <row r="54" spans="1:256" s="2" customFormat="1" ht="26.25" customHeight="1">
      <c r="A54" s="5"/>
      <c r="C54" s="5" t="s">
        <v>43</v>
      </c>
      <c r="E54" s="8"/>
      <c r="G54" s="11"/>
      <c r="K54" s="12"/>
      <c r="IV54"/>
    </row>
    <row r="55" spans="1:256" s="2" customFormat="1" ht="26.25" customHeight="1">
      <c r="A55" s="5"/>
      <c r="C55" s="5" t="s">
        <v>44</v>
      </c>
      <c r="E55" s="8"/>
      <c r="G55" s="11"/>
      <c r="K55" s="12"/>
      <c r="IV55"/>
    </row>
    <row r="56" spans="1:256" s="2" customFormat="1" ht="26.25" customHeight="1">
      <c r="A56" s="11"/>
      <c r="C56" s="5" t="s">
        <v>45</v>
      </c>
      <c r="E56" s="8"/>
      <c r="G56" s="11"/>
      <c r="K56" s="12"/>
      <c r="IV56"/>
    </row>
  </sheetData>
  <sheetProtection/>
  <printOptions gridLines="1"/>
  <pageMargins left="0.25" right="0.25" top="0.25" bottom="0.25" header="0.5118055555555555" footer="0.5118055555555555"/>
  <pageSetup horizontalDpi="300" verticalDpi="300" orientation="portrait" scale="58"/>
  <rowBreaks count="1" manualBreakCount="1">
    <brk id="33" max="255" man="1"/>
  </rowBreaks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Normal="50" zoomScaleSheetLayoutView="100" workbookViewId="0" topLeftCell="A1">
      <selection activeCell="A1" activeCellId="1" sqref="E26 A1"/>
    </sheetView>
  </sheetViews>
  <sheetFormatPr defaultColWidth="12.57421875" defaultRowHeight="12.75"/>
  <cols>
    <col min="1" max="16384" width="11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/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</sheetData>
  <sheetProtection/>
  <printOptions gridLines="1"/>
  <pageMargins left="0.25" right="0.25" top="0.25" bottom="0.25" header="0.5118055555555555" footer="0.5118055555555555"/>
  <pageSetup horizontalDpi="300" verticalDpi="300" orientation="portrait" scale="58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/>
  <printOptions gridLines="1"/>
  <pageMargins left="0.25" right="0.25" top="0.25" bottom="0.25" header="0.5118055555555555" footer="0.5118055555555555"/>
  <pageSetup horizontalDpi="300" verticalDpi="300" orientation="portrait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1601-01-01T05:00:00Z</cp:lastPrinted>
  <dcterms:created xsi:type="dcterms:W3CDTF">2011-05-15T10:12:44Z</dcterms:created>
  <dcterms:modified xsi:type="dcterms:W3CDTF">2013-03-15T17:02:05Z</dcterms:modified>
  <cp:category/>
  <cp:version/>
  <cp:contentType/>
  <cp:contentStatus/>
  <cp:revision>34</cp:revision>
</cp:coreProperties>
</file>