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<sst xmlns="http://schemas.openxmlformats.org/spreadsheetml/2006/main" count="398" uniqueCount="193">
  <si>
    <t>400k</t>
  </si>
  <si>
    <t xml:space="preserve">Greensboro – Salem Fork – GSO – Troy – Seagrove </t>
  </si>
  <si>
    <t xml:space="preserve">    0km   start: 07/04 06:00</t>
  </si>
  <si>
    <t>C-T = Control Total</t>
  </si>
  <si>
    <t xml:space="preserve">  400k</t>
  </si>
  <si>
    <t>Total</t>
  </si>
  <si>
    <t>C-T</t>
  </si>
  <si>
    <t>Turn</t>
  </si>
  <si>
    <t>Go</t>
  </si>
  <si>
    <t xml:space="preserve">  on road</t>
  </si>
  <si>
    <t>Greensboro – Salem Fork</t>
  </si>
  <si>
    <t xml:space="preserve">Right </t>
  </si>
  <si>
    <t>National Srv Rd</t>
  </si>
  <si>
    <t>Tyner Rd</t>
  </si>
  <si>
    <t>Sandy Ridge Rd</t>
  </si>
  <si>
    <t xml:space="preserve"> Left</t>
  </si>
  <si>
    <t>W Market St / E Mountain St</t>
  </si>
  <si>
    <t xml:space="preserve">Traffic Circle </t>
  </si>
  <si>
    <t xml:space="preserve"> – exit half way thru</t>
  </si>
  <si>
    <t>Right out TC</t>
  </si>
  <si>
    <t>E Mountain St</t>
  </si>
  <si>
    <t xml:space="preserve">Bear Right </t>
  </si>
  <si>
    <t>E Mountain then W Mountain</t>
  </si>
  <si>
    <t>also</t>
  </si>
  <si>
    <t>E Mtn or W Mtn</t>
  </si>
  <si>
    <t>Straight</t>
  </si>
  <si>
    <r>
      <t xml:space="preserve">E Mountain / E Mtn – </t>
    </r>
    <r>
      <rPr>
        <b/>
        <sz val="22"/>
        <rFont val="Arial"/>
        <family val="2"/>
      </rPr>
      <t>leave NC-66</t>
    </r>
  </si>
  <si>
    <t>NC-66 / W Mountain / W Mtn</t>
  </si>
  <si>
    <t>NC-66 N  /  Old Hollow Rd</t>
  </si>
  <si>
    <t>NC-66 N / University Pkwy</t>
  </si>
  <si>
    <t xml:space="preserve"> Slight Left</t>
  </si>
  <si>
    <r>
      <t xml:space="preserve">State Rd 1807 </t>
    </r>
    <r>
      <rPr>
        <b/>
        <sz val="20"/>
        <rFont val="Arial"/>
        <family val="2"/>
      </rPr>
      <t xml:space="preserve">– </t>
    </r>
    <r>
      <rPr>
        <b/>
        <sz val="22"/>
        <rFont val="Arial"/>
        <family val="2"/>
      </rPr>
      <t>Do not follow NC-66</t>
    </r>
  </si>
  <si>
    <t>Tuttle Rd</t>
  </si>
  <si>
    <t>Jefferson Church Rd</t>
  </si>
  <si>
    <t>Ingram Dr</t>
  </si>
  <si>
    <t>Cross Main St</t>
  </si>
  <si>
    <t xml:space="preserve"> – Stores to Left on Main St</t>
  </si>
  <si>
    <t>Meadowbrook Dr</t>
  </si>
  <si>
    <t>Calloway Rd – at store</t>
  </si>
  <si>
    <t>Trinity Church Rd</t>
  </si>
  <si>
    <t>Perch Rd</t>
  </si>
  <si>
    <t>Stony Ridge Rd – No Sign</t>
  </si>
  <si>
    <t>Pioneer Village Camp Ground – sign</t>
  </si>
  <si>
    <t>Shoals Rd</t>
  </si>
  <si>
    <t>Quaker Church Rd – No Sign – 2080 on post</t>
  </si>
  <si>
    <t>Eldora Rd – cross NC-268</t>
  </si>
  <si>
    <t>Nurse Rd</t>
  </si>
  <si>
    <t xml:space="preserve">Rock Hill Church Rd – NO Sign – </t>
  </si>
  <si>
    <t>Don't go Straight at Stop Sign</t>
  </si>
  <si>
    <t>Siloam Rd</t>
  </si>
  <si>
    <t>Turkey Ford Rd</t>
  </si>
  <si>
    <t>Continue</t>
  </si>
  <si>
    <t>E Atkins St – cross US-601</t>
  </si>
  <si>
    <t>N Main St</t>
  </si>
  <si>
    <t>W Kapp St</t>
  </si>
  <si>
    <t>Zephyr Rd</t>
  </si>
  <si>
    <t>Store – Salem Fork</t>
  </si>
  <si>
    <t>Dairy Queen – on Left – best selection</t>
  </si>
  <si>
    <t>Store on Right open 24 hours</t>
  </si>
  <si>
    <t>into</t>
  </si>
  <si>
    <t xml:space="preserve"> 101km    open: 07/04 08:58</t>
  </si>
  <si>
    <t>Control</t>
  </si>
  <si>
    <t xml:space="preserve"> (63mi)   close: 07/04 12:44</t>
  </si>
  <si>
    <t>Salem Fork – Greensboro</t>
  </si>
  <si>
    <t>Go back the direction you came from</t>
  </si>
  <si>
    <t>Zephyr Rd – towards Dobson</t>
  </si>
  <si>
    <t xml:space="preserve">W Kapp St </t>
  </si>
  <si>
    <t>Main St</t>
  </si>
  <si>
    <t xml:space="preserve">E Atkins S </t>
  </si>
  <si>
    <t xml:space="preserve">Siloam Rd </t>
  </si>
  <si>
    <t>Rock Hill Church Rd</t>
  </si>
  <si>
    <t>Nurse Rd – NO Sign</t>
  </si>
  <si>
    <t xml:space="preserve">Eldora Rd </t>
  </si>
  <si>
    <t>Quaker Church  – NO Sign – cross NC-268</t>
  </si>
  <si>
    <t>Shoals Rd – NO Sign</t>
  </si>
  <si>
    <t xml:space="preserve">Stony Ridge Rd </t>
  </si>
  <si>
    <t xml:space="preserve">Perch Rd </t>
  </si>
  <si>
    <t xml:space="preserve">Trinity Church Rd </t>
  </si>
  <si>
    <t>Calloway Rd</t>
  </si>
  <si>
    <t xml:space="preserve">Meadowbrook Dr </t>
  </si>
  <si>
    <t xml:space="preserve">Ingram D </t>
  </si>
  <si>
    <t xml:space="preserve"> – Stores off course to right</t>
  </si>
  <si>
    <t>State Rd 1807 – Old US 52</t>
  </si>
  <si>
    <t>NC-66 S / Broad St</t>
  </si>
  <si>
    <t>NC-66 N / Old Hollow Rd – Caution busy</t>
  </si>
  <si>
    <t>cross US-158</t>
  </si>
  <si>
    <t xml:space="preserve"> – Store on Right – open 24 hours</t>
  </si>
  <si>
    <t>W Mountain St</t>
  </si>
  <si>
    <t xml:space="preserve">E Mountain St / W Market St </t>
  </si>
  <si>
    <t>Best Western Control</t>
  </si>
  <si>
    <t xml:space="preserve"> 202km    open: 07/04 11:57</t>
  </si>
  <si>
    <t>(125mi)   close: 07/04 19:28</t>
  </si>
  <si>
    <t>Greensboro – Troy</t>
  </si>
  <si>
    <t>Thorndike Rd</t>
  </si>
  <si>
    <t>NC-68 S</t>
  </si>
  <si>
    <t>Regency Dr</t>
  </si>
  <si>
    <t>Piedmont Pkwy</t>
  </si>
  <si>
    <t>Guilford College Rd</t>
  </si>
  <si>
    <t>Vickery Chapel Rd</t>
  </si>
  <si>
    <t>Store on left</t>
  </si>
  <si>
    <t>Kivett Dr</t>
  </si>
  <si>
    <t>Hickory Creek Rd</t>
  </si>
  <si>
    <t>Groometown Rd – NO Sign</t>
  </si>
  <si>
    <r>
      <t>D</t>
    </r>
    <r>
      <rPr>
        <b/>
        <sz val="20"/>
        <rFont val="Arial"/>
        <family val="2"/>
      </rPr>
      <t>o not miss NEXT turn</t>
    </r>
  </si>
  <si>
    <t>Bear Left</t>
  </si>
  <si>
    <t>Groometown Rd</t>
  </si>
  <si>
    <t>Cross</t>
  </si>
  <si>
    <t>NC-62</t>
  </si>
  <si>
    <t xml:space="preserve">   400k</t>
  </si>
  <si>
    <t>Muddy Creek Rd</t>
  </si>
  <si>
    <t>Cedar Square Rd</t>
  </si>
  <si>
    <t>Cross 311 Bridge</t>
  </si>
  <si>
    <t xml:space="preserve"> – Go to Signal Light</t>
  </si>
  <si>
    <t xml:space="preserve"> Left at light</t>
  </si>
  <si>
    <t>US-311 S</t>
  </si>
  <si>
    <t>Edgar Rd</t>
  </si>
  <si>
    <t>Beeson Farm Rd</t>
  </si>
  <si>
    <t>Flint Hill Rd</t>
  </si>
  <si>
    <t>Caraway Mountain Rd</t>
  </si>
  <si>
    <t>After climb</t>
  </si>
  <si>
    <t>Store on left – opens at 8am</t>
  </si>
  <si>
    <t>Water facet (24 hours) on far side of building</t>
  </si>
  <si>
    <t xml:space="preserve"> Bear Left</t>
  </si>
  <si>
    <t>Old Lexington Rd</t>
  </si>
  <si>
    <t>Back Creek Rd</t>
  </si>
  <si>
    <t>Back Creek Church Rd – cross US-64</t>
  </si>
  <si>
    <t>Stutts Rd</t>
  </si>
  <si>
    <t>Cable Creek Rd</t>
  </si>
  <si>
    <t>Old State Hwy 49</t>
  </si>
  <si>
    <t>Union Church Rd – Store open 8am</t>
  </si>
  <si>
    <t>Tot Hill Farm Rd – cross NC-49</t>
  </si>
  <si>
    <t>Hopewell Friends Rd – (Pilots View to Right)</t>
  </si>
  <si>
    <t>Pisgah Covered Bridge Rd</t>
  </si>
  <si>
    <t>Pisgah Rd – Do not turn Right</t>
  </si>
  <si>
    <t>Cox Mill Rd</t>
  </si>
  <si>
    <t>NC-134 – to Troy – busy during daytime</t>
  </si>
  <si>
    <t>Store – Troy</t>
  </si>
  <si>
    <t>Quik Chek 6am – 11pm</t>
  </si>
  <si>
    <t xml:space="preserve"> 300km    open: 07/04 15:00</t>
  </si>
  <si>
    <t>(186mi)   close: 07/05 02:00</t>
  </si>
  <si>
    <t>Troy – Seagrove</t>
  </si>
  <si>
    <t>Go Back the way you came from</t>
  </si>
  <si>
    <t>S Main St</t>
  </si>
  <si>
    <t>Okeewemee Rd</t>
  </si>
  <si>
    <t xml:space="preserve"> Left  </t>
  </si>
  <si>
    <t>Ether Rd</t>
  </si>
  <si>
    <t>Start Detour</t>
  </si>
  <si>
    <t>Black Ankle</t>
  </si>
  <si>
    <t>US 220 / Alt N</t>
  </si>
  <si>
    <t>NC-705 / Main St</t>
  </si>
  <si>
    <t>End Detour</t>
  </si>
  <si>
    <t>Control – Seagrove</t>
  </si>
  <si>
    <t>open 24 hours</t>
  </si>
  <si>
    <t xml:space="preserve"> 333km    open: 07/04 16:02</t>
  </si>
  <si>
    <t>(207mi)   close: 07/05 04:12</t>
  </si>
  <si>
    <t>Seagrove – Greensboro</t>
  </si>
  <si>
    <t>Little River Rd</t>
  </si>
  <si>
    <t>Waymon</t>
  </si>
  <si>
    <t>King</t>
  </si>
  <si>
    <t>Walker</t>
  </si>
  <si>
    <t>Garner</t>
  </si>
  <si>
    <t>Old Plank / Seagrove Plank Rd</t>
  </si>
  <si>
    <t>Old State Hwy 13</t>
  </si>
  <si>
    <t>Happy Hollow Rd</t>
  </si>
  <si>
    <t>NC-159 / Zoo Parkway</t>
  </si>
  <si>
    <t>US-220 Alt N</t>
  </si>
  <si>
    <t>US-220 Bus</t>
  </si>
  <si>
    <t>Dawson Miller</t>
  </si>
  <si>
    <t>Pisgah Covered Bridge</t>
  </si>
  <si>
    <t>Hopewell Friends Rd</t>
  </si>
  <si>
    <t>Tot Hill Farm Rd</t>
  </si>
  <si>
    <t>Union Church Rd</t>
  </si>
  <si>
    <t>Store on  Left</t>
  </si>
  <si>
    <t>Back Creek Church Rd</t>
  </si>
  <si>
    <t>Old Country Farm Rd</t>
  </si>
  <si>
    <t>Plainfield Rd</t>
  </si>
  <si>
    <t>US-311</t>
  </si>
  <si>
    <t>Island Ford Rd</t>
  </si>
  <si>
    <t>Commonwealth Rd</t>
  </si>
  <si>
    <t>Walker Mill Rd</t>
  </si>
  <si>
    <t>Wall Brothers Rd</t>
  </si>
  <si>
    <t>Earl Johnson Rd</t>
  </si>
  <si>
    <t>Branson Davis Rd</t>
  </si>
  <si>
    <t>Davis Country Rd</t>
  </si>
  <si>
    <t>Harlow Rd</t>
  </si>
  <si>
    <t>Cross NC-62</t>
  </si>
  <si>
    <t>Hickory Creek – NO Sign</t>
  </si>
  <si>
    <t xml:space="preserve"> 414km    open: 07/04 18:08</t>
  </si>
  <si>
    <t>(257mi)   close: 07/05 09:00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</si>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</sst>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#.0\ "/>
    <numFmt numFmtId="167" formatCode="#&quot;       &quot;"/>
    <numFmt numFmtId="168" formatCode="0"/>
    <numFmt numFmtId="169" formatCode="#.0"/>
    <numFmt numFmtId="170" formatCode="#&quot;     &quot;"/>
    <numFmt numFmtId="171" formatCode="MM/DD/YY"/>
    <numFmt numFmtId="172" formatCode="HH:MM:SS\ AM/PM"/>
  </numFmts>
  <fonts count="5">
    <font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70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70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view="pageBreakPreview" zoomScaleNormal="50" zoomScaleSheetLayoutView="100" workbookViewId="0" topLeftCell="A150">
      <selection activeCell="A170" sqref="A170:IV170"/>
    </sheetView>
  </sheetViews>
  <sheetFormatPr defaultColWidth="12.57421875" defaultRowHeight="26.25" customHeight="1"/>
  <cols>
    <col min="1" max="1" width="14.7109375" style="1" customWidth="1"/>
    <col min="2" max="2" width="1.421875" style="2" customWidth="1"/>
    <col min="3" max="3" width="14.7109375" style="1" customWidth="1"/>
    <col min="4" max="4" width="1.421875" style="2" customWidth="1"/>
    <col min="5" max="5" width="23.00390625" style="2" customWidth="1"/>
    <col min="6" max="6" width="1.421875" style="2" customWidth="1"/>
    <col min="7" max="7" width="9.421875" style="3" customWidth="1"/>
    <col min="8" max="8" width="1.421875" style="2" customWidth="1"/>
    <col min="9" max="9" width="68.57421875" style="2" customWidth="1"/>
    <col min="10" max="10" width="9.421875" style="2" customWidth="1"/>
    <col min="11" max="16384" width="11.8515625" style="2" customWidth="1"/>
  </cols>
  <sheetData>
    <row r="1" spans="1:12" ht="26.25" customHeight="1">
      <c r="A1" s="4" t="s">
        <v>0</v>
      </c>
      <c r="C1" s="1" t="s">
        <v>1</v>
      </c>
      <c r="L1" s="5"/>
    </row>
    <row r="2" spans="9:12" ht="26.25" customHeight="1">
      <c r="I2" s="6" t="s">
        <v>2</v>
      </c>
      <c r="L2" s="5"/>
    </row>
    <row r="3" spans="1:9" ht="30.75" customHeight="1">
      <c r="A3" s="3"/>
      <c r="C3" s="3" t="s">
        <v>3</v>
      </c>
      <c r="I3" s="7"/>
    </row>
    <row r="4" spans="1:9" ht="26.25" customHeight="1">
      <c r="A4" s="8" t="s">
        <v>4</v>
      </c>
      <c r="C4" s="3"/>
      <c r="I4" s="9">
        <v>1</v>
      </c>
    </row>
    <row r="5" spans="1:9" ht="9.75" customHeight="1">
      <c r="A5" s="3"/>
      <c r="C5" s="3"/>
      <c r="E5" s="10"/>
      <c r="G5" s="11"/>
      <c r="H5" s="12"/>
      <c r="I5" s="6"/>
    </row>
    <row r="6" spans="1:9" ht="26.25" customHeight="1">
      <c r="A6" s="8" t="s">
        <v>5</v>
      </c>
      <c r="B6" s="13"/>
      <c r="C6" s="8" t="s">
        <v>6</v>
      </c>
      <c r="D6" s="13"/>
      <c r="E6" s="13" t="s">
        <v>7</v>
      </c>
      <c r="F6" s="13"/>
      <c r="G6" s="8" t="s">
        <v>8</v>
      </c>
      <c r="H6" s="13"/>
      <c r="I6" s="7" t="s">
        <v>9</v>
      </c>
    </row>
    <row r="7" spans="1:9" ht="9.75" customHeight="1">
      <c r="A7" s="3"/>
      <c r="C7" s="3"/>
      <c r="E7" s="10"/>
      <c r="G7" s="11"/>
      <c r="H7" s="12"/>
      <c r="I7" s="6"/>
    </row>
    <row r="8" spans="1:9" ht="30.75" customHeight="1">
      <c r="A8" s="3"/>
      <c r="C8" s="3"/>
      <c r="I8" s="14" t="s">
        <v>10</v>
      </c>
    </row>
    <row r="9" spans="1:9" ht="31.5" customHeight="1">
      <c r="A9" s="3">
        <v>0</v>
      </c>
      <c r="C9" s="3">
        <v>0</v>
      </c>
      <c r="E9" s="12" t="s">
        <v>11</v>
      </c>
      <c r="G9" s="3">
        <v>1.5</v>
      </c>
      <c r="I9" s="15" t="s">
        <v>12</v>
      </c>
    </row>
    <row r="10" spans="1:9" ht="31.5" customHeight="1">
      <c r="A10" s="3">
        <f>SUM(G9+A9)</f>
        <v>1.5</v>
      </c>
      <c r="C10" s="3">
        <f>SUM(G9+C9)</f>
        <v>1.5</v>
      </c>
      <c r="E10" s="12" t="s">
        <v>11</v>
      </c>
      <c r="G10" s="3">
        <v>0.61</v>
      </c>
      <c r="I10" s="15" t="s">
        <v>13</v>
      </c>
    </row>
    <row r="11" spans="1:9" ht="31.5" customHeight="1">
      <c r="A11" s="3">
        <f>SUM(G10+A10)</f>
        <v>2.11</v>
      </c>
      <c r="C11" s="3">
        <f>SUM(G10+C10)</f>
        <v>2.11</v>
      </c>
      <c r="E11" s="12" t="s">
        <v>11</v>
      </c>
      <c r="G11" s="3">
        <v>1.1400000000000001</v>
      </c>
      <c r="I11" s="15" t="s">
        <v>14</v>
      </c>
    </row>
    <row r="12" spans="1:9" ht="31.5" customHeight="1">
      <c r="A12" s="3">
        <f>SUM(G11+A11)</f>
        <v>3.25</v>
      </c>
      <c r="C12" s="3">
        <f>SUM(G11+C11)</f>
        <v>3.25</v>
      </c>
      <c r="E12" s="16" t="s">
        <v>15</v>
      </c>
      <c r="G12" s="3">
        <v>3.4</v>
      </c>
      <c r="I12" s="15" t="s">
        <v>16</v>
      </c>
    </row>
    <row r="13" spans="1:9" ht="31.5" customHeight="1">
      <c r="A13" s="11"/>
      <c r="C13" s="3">
        <f>SUM(G12+C12)</f>
        <v>6.65</v>
      </c>
      <c r="E13" s="16" t="s">
        <v>17</v>
      </c>
      <c r="I13" s="15" t="s">
        <v>18</v>
      </c>
    </row>
    <row r="14" spans="1:9" ht="31.5" customHeight="1">
      <c r="A14" s="3">
        <f>SUM(G12+A12)</f>
        <v>6.65</v>
      </c>
      <c r="C14" s="3">
        <f>SUM(G12+C12)</f>
        <v>6.65</v>
      </c>
      <c r="E14" s="13" t="s">
        <v>19</v>
      </c>
      <c r="G14" s="3">
        <v>0.1</v>
      </c>
      <c r="I14" s="15" t="s">
        <v>20</v>
      </c>
    </row>
    <row r="15" spans="1:9" ht="31.5" customHeight="1">
      <c r="A15" s="3">
        <f>SUM(G14+A14)</f>
        <v>6.75</v>
      </c>
      <c r="C15" s="3">
        <f>SUM(G14+C14)</f>
        <v>6.75</v>
      </c>
      <c r="E15" s="12" t="s">
        <v>21</v>
      </c>
      <c r="G15" s="3">
        <v>4.2</v>
      </c>
      <c r="I15" s="15" t="s">
        <v>22</v>
      </c>
    </row>
    <row r="16" spans="1:9" ht="31.5" customHeight="1">
      <c r="A16" s="3"/>
      <c r="C16" s="3"/>
      <c r="E16" s="12"/>
      <c r="G16" s="3" t="s">
        <v>23</v>
      </c>
      <c r="I16" s="15" t="s">
        <v>24</v>
      </c>
    </row>
    <row r="17" spans="1:9" ht="31.5" customHeight="1">
      <c r="A17" s="3"/>
      <c r="C17" s="3"/>
      <c r="E17" s="12"/>
      <c r="I17" s="15"/>
    </row>
    <row r="18" spans="1:9" ht="31.5" customHeight="1">
      <c r="A18" s="3"/>
      <c r="C18" s="3"/>
      <c r="E18" s="12"/>
      <c r="I18" s="15"/>
    </row>
    <row r="19" spans="1:9" ht="32.25" customHeight="1">
      <c r="A19" s="3"/>
      <c r="C19" s="3">
        <v>7.5</v>
      </c>
      <c r="E19" s="13" t="s">
        <v>25</v>
      </c>
      <c r="I19" s="15" t="s">
        <v>26</v>
      </c>
    </row>
    <row r="20" spans="1:9" ht="31.5" customHeight="1">
      <c r="A20" s="3"/>
      <c r="C20" s="3">
        <v>8.9</v>
      </c>
      <c r="E20" s="13" t="s">
        <v>25</v>
      </c>
      <c r="I20" s="15" t="s">
        <v>27</v>
      </c>
    </row>
    <row r="21" spans="1:9" ht="31.5" customHeight="1">
      <c r="A21" s="3">
        <f>SUM(G15+A15)</f>
        <v>10.95</v>
      </c>
      <c r="C21" s="3">
        <f>SUM(G15+C15)</f>
        <v>10.95</v>
      </c>
      <c r="E21" s="12" t="s">
        <v>11</v>
      </c>
      <c r="G21" s="3">
        <v>11.38</v>
      </c>
      <c r="I21" s="15" t="s">
        <v>28</v>
      </c>
    </row>
    <row r="22" spans="1:9" ht="31.5" customHeight="1">
      <c r="A22" s="3">
        <f>SUM(G21+A21)</f>
        <v>22.33</v>
      </c>
      <c r="C22" s="3">
        <f>SUM(G21+C21)</f>
        <v>22.33</v>
      </c>
      <c r="E22" s="12" t="s">
        <v>11</v>
      </c>
      <c r="G22" s="3">
        <v>4.27</v>
      </c>
      <c r="I22" s="15" t="s">
        <v>29</v>
      </c>
    </row>
    <row r="23" spans="1:9" ht="32.25" customHeight="1">
      <c r="A23" s="3">
        <f>SUM(G22+A22)</f>
        <v>26.599999999999998</v>
      </c>
      <c r="C23" s="3">
        <f>SUM(G22+C22)</f>
        <v>26.599999999999998</v>
      </c>
      <c r="E23" s="12" t="s">
        <v>30</v>
      </c>
      <c r="G23" s="3">
        <v>0.33</v>
      </c>
      <c r="I23" s="15" t="s">
        <v>31</v>
      </c>
    </row>
    <row r="24" spans="1:9" ht="31.5" customHeight="1">
      <c r="A24" s="3">
        <f>SUM(G23+A23)</f>
        <v>26.929999999999996</v>
      </c>
      <c r="C24" s="3">
        <f>SUM(G23+C23)</f>
        <v>26.929999999999996</v>
      </c>
      <c r="E24" s="16" t="s">
        <v>15</v>
      </c>
      <c r="G24" s="3">
        <v>1.48</v>
      </c>
      <c r="I24" s="15" t="s">
        <v>32</v>
      </c>
    </row>
    <row r="25" spans="1:9" ht="31.5" customHeight="1">
      <c r="A25" s="3">
        <f>SUM(G24+A24)</f>
        <v>28.409999999999997</v>
      </c>
      <c r="C25" s="3">
        <f>SUM(G24+C24)</f>
        <v>28.409999999999997</v>
      </c>
      <c r="E25" s="12" t="s">
        <v>11</v>
      </c>
      <c r="G25" s="3">
        <v>1.4</v>
      </c>
      <c r="I25" s="15" t="s">
        <v>33</v>
      </c>
    </row>
    <row r="26" spans="1:9" ht="31.5" customHeight="1">
      <c r="A26" s="3">
        <f>SUM(G25+A25)</f>
        <v>29.809999999999995</v>
      </c>
      <c r="C26" s="3">
        <f>SUM(G25+C25)</f>
        <v>29.809999999999995</v>
      </c>
      <c r="E26" s="13" t="s">
        <v>25</v>
      </c>
      <c r="G26" s="3">
        <v>1.04</v>
      </c>
      <c r="I26" s="15" t="s">
        <v>34</v>
      </c>
    </row>
    <row r="27" spans="1:9" ht="31.5" customHeight="1">
      <c r="A27" s="3"/>
      <c r="C27" s="3"/>
      <c r="E27" s="2" t="s">
        <v>35</v>
      </c>
      <c r="I27" s="15" t="s">
        <v>36</v>
      </c>
    </row>
    <row r="28" ht="33.75" customHeight="1"/>
    <row r="29" spans="1:9" ht="28.5" customHeight="1">
      <c r="A29" s="8" t="s">
        <v>4</v>
      </c>
      <c r="I29" s="9">
        <v>2</v>
      </c>
    </row>
    <row r="30" spans="1:9" ht="28.5" customHeight="1">
      <c r="A30" s="3">
        <f>SUM(G26+A26)</f>
        <v>30.849999999999994</v>
      </c>
      <c r="C30" s="3">
        <f>SUM(G26+C26)</f>
        <v>30.849999999999994</v>
      </c>
      <c r="E30" s="16" t="s">
        <v>15</v>
      </c>
      <c r="G30" s="3">
        <v>1.08</v>
      </c>
      <c r="I30" s="15" t="s">
        <v>37</v>
      </c>
    </row>
    <row r="31" spans="1:9" ht="28.5" customHeight="1">
      <c r="A31" s="3">
        <f>SUM(G30+A30)</f>
        <v>31.929999999999993</v>
      </c>
      <c r="C31" s="3">
        <f>SUM(G30+C30)</f>
        <v>31.929999999999993</v>
      </c>
      <c r="E31" s="12" t="s">
        <v>11</v>
      </c>
      <c r="G31" s="3">
        <v>0.83</v>
      </c>
      <c r="I31" s="15" t="s">
        <v>38</v>
      </c>
    </row>
    <row r="32" spans="1:9" ht="28.5" customHeight="1">
      <c r="A32" s="3">
        <f>SUM(G31+A31)</f>
        <v>32.75999999999999</v>
      </c>
      <c r="C32" s="3">
        <f>SUM(G31+C31)</f>
        <v>32.75999999999999</v>
      </c>
      <c r="E32" s="16" t="s">
        <v>15</v>
      </c>
      <c r="G32" s="3">
        <v>3.38</v>
      </c>
      <c r="I32" s="15" t="s">
        <v>39</v>
      </c>
    </row>
    <row r="33" spans="1:9" ht="28.5" customHeight="1">
      <c r="A33" s="3">
        <f>SUM(G32+A32)</f>
        <v>36.13999999999999</v>
      </c>
      <c r="C33" s="3">
        <f>SUM(G32+C32)</f>
        <v>36.13999999999999</v>
      </c>
      <c r="E33" s="12" t="s">
        <v>11</v>
      </c>
      <c r="G33" s="3">
        <v>1.55</v>
      </c>
      <c r="I33" s="15" t="s">
        <v>40</v>
      </c>
    </row>
    <row r="34" spans="1:9" ht="28.5" customHeight="1">
      <c r="A34" s="3">
        <f>SUM(G33+A33)</f>
        <v>37.68999999999999</v>
      </c>
      <c r="C34" s="3">
        <f>SUM(G33+C33)</f>
        <v>37.68999999999999</v>
      </c>
      <c r="E34" s="16" t="s">
        <v>15</v>
      </c>
      <c r="G34" s="3">
        <v>2.69</v>
      </c>
      <c r="I34" s="15" t="s">
        <v>41</v>
      </c>
    </row>
    <row r="35" spans="1:9" ht="28.5" customHeight="1">
      <c r="A35" s="3"/>
      <c r="C35" s="3"/>
      <c r="E35" s="16"/>
      <c r="I35" s="15" t="s">
        <v>42</v>
      </c>
    </row>
    <row r="36" spans="1:9" ht="28.5" customHeight="1">
      <c r="A36" s="3">
        <f>SUM(G34+A34)</f>
        <v>40.37999999999999</v>
      </c>
      <c r="C36" s="3">
        <f>SUM(G34+C34)</f>
        <v>40.37999999999999</v>
      </c>
      <c r="E36" s="12" t="s">
        <v>11</v>
      </c>
      <c r="G36" s="3">
        <v>0.7</v>
      </c>
      <c r="I36" s="15" t="s">
        <v>43</v>
      </c>
    </row>
    <row r="37" spans="1:9" ht="28.5" customHeight="1">
      <c r="A37" s="3">
        <f>SUM(G36+A36)</f>
        <v>41.07999999999999</v>
      </c>
      <c r="C37" s="3">
        <f>SUM(G36+C36)</f>
        <v>41.07999999999999</v>
      </c>
      <c r="E37" s="16" t="s">
        <v>15</v>
      </c>
      <c r="G37" s="3">
        <v>7.55</v>
      </c>
      <c r="I37" s="15" t="s">
        <v>44</v>
      </c>
    </row>
    <row r="38" spans="1:9" ht="28.5" customHeight="1">
      <c r="A38" s="3">
        <f>SUM(G37+A37)</f>
        <v>48.62999999999999</v>
      </c>
      <c r="C38" s="3">
        <f>SUM(G37+C37)</f>
        <v>48.62999999999999</v>
      </c>
      <c r="E38" s="13" t="s">
        <v>25</v>
      </c>
      <c r="G38" s="3">
        <v>0.56</v>
      </c>
      <c r="I38" s="15" t="s">
        <v>45</v>
      </c>
    </row>
    <row r="39" spans="1:9" ht="28.5" customHeight="1">
      <c r="A39" s="3">
        <f>SUM(G38+A38)</f>
        <v>49.18999999999999</v>
      </c>
      <c r="C39" s="3">
        <f>SUM(G38+C38)</f>
        <v>49.18999999999999</v>
      </c>
      <c r="E39" s="16" t="s">
        <v>15</v>
      </c>
      <c r="G39" s="3">
        <v>1.82</v>
      </c>
      <c r="I39" s="15" t="s">
        <v>46</v>
      </c>
    </row>
    <row r="40" spans="1:9" ht="28.5" customHeight="1">
      <c r="A40" s="3">
        <f>SUM(G39+A39)</f>
        <v>51.00999999999999</v>
      </c>
      <c r="C40" s="3">
        <f>SUM(G39+C39)</f>
        <v>51.00999999999999</v>
      </c>
      <c r="E40" s="16" t="s">
        <v>15</v>
      </c>
      <c r="G40" s="3">
        <v>1.34</v>
      </c>
      <c r="I40" s="15" t="s">
        <v>47</v>
      </c>
    </row>
    <row r="41" spans="1:9" ht="28.5" customHeight="1">
      <c r="A41" s="3"/>
      <c r="C41" s="3"/>
      <c r="E41" s="16"/>
      <c r="I41" s="17" t="s">
        <v>48</v>
      </c>
    </row>
    <row r="42" spans="1:9" ht="28.5" customHeight="1">
      <c r="A42" s="3"/>
      <c r="C42" s="3"/>
      <c r="E42" s="16"/>
      <c r="I42" s="17"/>
    </row>
    <row r="43" spans="1:9" ht="28.5" customHeight="1">
      <c r="A43" s="3"/>
      <c r="C43" s="3"/>
      <c r="E43" s="16"/>
      <c r="I43" s="17"/>
    </row>
    <row r="44" spans="1:9" ht="28.5" customHeight="1">
      <c r="A44" s="3">
        <f>SUM(G40+A40)</f>
        <v>52.349999999999994</v>
      </c>
      <c r="C44" s="3">
        <f>SUM(G40+C40)</f>
        <v>52.349999999999994</v>
      </c>
      <c r="E44" s="12" t="s">
        <v>11</v>
      </c>
      <c r="G44" s="3">
        <v>0.36</v>
      </c>
      <c r="I44" s="15" t="s">
        <v>49</v>
      </c>
    </row>
    <row r="45" spans="1:9" ht="28.5" customHeight="1">
      <c r="A45" s="3">
        <f>SUM(G44+A44)</f>
        <v>52.709999999999994</v>
      </c>
      <c r="C45" s="3">
        <f>SUM(G44+C44)</f>
        <v>52.709999999999994</v>
      </c>
      <c r="E45" s="16" t="s">
        <v>15</v>
      </c>
      <c r="G45" s="3">
        <v>4.93</v>
      </c>
      <c r="I45" s="15" t="s">
        <v>50</v>
      </c>
    </row>
    <row r="46" spans="1:9" ht="28.5" customHeight="1">
      <c r="A46" s="3">
        <f>SUM(G45+A45)</f>
        <v>57.63999999999999</v>
      </c>
      <c r="C46" s="3">
        <f>SUM(G45+C45)</f>
        <v>57.63999999999999</v>
      </c>
      <c r="E46" s="13" t="s">
        <v>51</v>
      </c>
      <c r="G46" s="3">
        <v>1.05</v>
      </c>
      <c r="I46" s="15" t="s">
        <v>52</v>
      </c>
    </row>
    <row r="47" spans="1:9" ht="28.5" customHeight="1">
      <c r="A47" s="3">
        <f>SUM(G46+A46)</f>
        <v>58.68999999999999</v>
      </c>
      <c r="C47" s="3">
        <f>SUM(G46+C46)</f>
        <v>58.68999999999999</v>
      </c>
      <c r="E47" s="18" t="s">
        <v>11</v>
      </c>
      <c r="G47" s="3">
        <v>0.07</v>
      </c>
      <c r="H47" s="12"/>
      <c r="I47" s="17" t="s">
        <v>53</v>
      </c>
    </row>
    <row r="48" spans="1:11" s="19" customFormat="1" ht="28.5" customHeight="1">
      <c r="A48" s="3">
        <f>SUM(G47+A47)</f>
        <v>58.75999999999999</v>
      </c>
      <c r="B48" s="2"/>
      <c r="C48" s="3">
        <f>SUM(G47+C47)</f>
        <v>58.75999999999999</v>
      </c>
      <c r="E48" s="16" t="s">
        <v>15</v>
      </c>
      <c r="G48" s="20">
        <v>0.64</v>
      </c>
      <c r="I48" s="21" t="s">
        <v>54</v>
      </c>
      <c r="J48" s="2"/>
      <c r="K48" s="2"/>
    </row>
    <row r="49" spans="1:9" ht="28.5" customHeight="1">
      <c r="A49" s="3">
        <f>SUM(G48+A48)</f>
        <v>59.39999999999999</v>
      </c>
      <c r="C49" s="3">
        <f>SUM(G48+C48)</f>
        <v>59.39999999999999</v>
      </c>
      <c r="E49" s="22" t="s">
        <v>51</v>
      </c>
      <c r="G49" s="3">
        <v>3.2</v>
      </c>
      <c r="H49" s="12"/>
      <c r="I49" s="17" t="s">
        <v>55</v>
      </c>
    </row>
    <row r="50" spans="1:9" ht="28.5" customHeight="1">
      <c r="A50" s="3">
        <f>SUM(G49+A49)</f>
        <v>62.599999999999994</v>
      </c>
      <c r="C50" s="3">
        <f>SUM(G49+C49)</f>
        <v>62.599999999999994</v>
      </c>
      <c r="E50" s="16" t="s">
        <v>15</v>
      </c>
      <c r="I50" s="15" t="s">
        <v>56</v>
      </c>
    </row>
    <row r="51" spans="1:9" ht="28.5" customHeight="1">
      <c r="A51" s="3"/>
      <c r="C51" s="3"/>
      <c r="E51" s="12"/>
      <c r="G51" s="3" t="s">
        <v>57</v>
      </c>
      <c r="I51" s="6"/>
    </row>
    <row r="52" spans="1:9" ht="28.5" customHeight="1">
      <c r="A52" s="3"/>
      <c r="C52" s="3"/>
      <c r="E52" s="12"/>
      <c r="G52" s="3" t="s">
        <v>58</v>
      </c>
      <c r="I52" s="6"/>
    </row>
    <row r="53" spans="1:9" ht="28.5" customHeight="1">
      <c r="A53" s="3"/>
      <c r="C53" s="3"/>
      <c r="E53" s="13" t="s">
        <v>59</v>
      </c>
      <c r="I53" s="6" t="s">
        <v>60</v>
      </c>
    </row>
    <row r="54" spans="1:9" ht="28.5" customHeight="1">
      <c r="A54" s="3"/>
      <c r="C54" s="3"/>
      <c r="E54" s="13" t="s">
        <v>61</v>
      </c>
      <c r="I54" s="6" t="s">
        <v>62</v>
      </c>
    </row>
    <row r="55" spans="5:9" ht="26.25" customHeight="1">
      <c r="E55" s="13"/>
      <c r="I55" s="13" t="s">
        <v>63</v>
      </c>
    </row>
    <row r="56" spans="1:9" ht="26.25" customHeight="1">
      <c r="A56" s="4" t="s">
        <v>0</v>
      </c>
      <c r="I56" s="9">
        <v>3</v>
      </c>
    </row>
    <row r="57" spans="5:8" ht="9.75" customHeight="1">
      <c r="E57" s="10"/>
      <c r="G57" s="11"/>
      <c r="H57" s="12"/>
    </row>
    <row r="58" spans="1:9" ht="26.25" customHeight="1">
      <c r="A58" s="4" t="s">
        <v>5</v>
      </c>
      <c r="B58" s="13"/>
      <c r="C58" s="4" t="s">
        <v>6</v>
      </c>
      <c r="D58" s="13"/>
      <c r="E58" s="13" t="s">
        <v>7</v>
      </c>
      <c r="F58" s="13"/>
      <c r="G58" s="8" t="s">
        <v>8</v>
      </c>
      <c r="H58" s="13"/>
      <c r="I58" s="16" t="s">
        <v>9</v>
      </c>
    </row>
    <row r="59" spans="5:8" ht="9.75" customHeight="1">
      <c r="E59" s="10"/>
      <c r="G59" s="11"/>
      <c r="H59" s="12"/>
    </row>
    <row r="60" spans="4:7" s="2" customFormat="1" ht="30.75" customHeight="1">
      <c r="D60" s="2" t="s">
        <v>64</v>
      </c>
      <c r="G60" s="3"/>
    </row>
    <row r="61" spans="1:9" ht="26.25" customHeight="1">
      <c r="A61" s="1">
        <f>A50</f>
        <v>62.599999999999994</v>
      </c>
      <c r="C61" s="1">
        <v>0</v>
      </c>
      <c r="E61" s="12" t="s">
        <v>11</v>
      </c>
      <c r="G61" s="3">
        <v>3.2</v>
      </c>
      <c r="I61" s="2" t="s">
        <v>65</v>
      </c>
    </row>
    <row r="62" spans="1:9" ht="26.25" customHeight="1">
      <c r="A62" s="1">
        <f>SUM(G61+A61)</f>
        <v>65.8</v>
      </c>
      <c r="C62" s="1">
        <f>SUM(G61+C61)</f>
        <v>3.2</v>
      </c>
      <c r="E62" s="13" t="s">
        <v>51</v>
      </c>
      <c r="G62" s="3">
        <v>0.71</v>
      </c>
      <c r="I62" s="2" t="s">
        <v>66</v>
      </c>
    </row>
    <row r="63" spans="1:9" ht="26.25" customHeight="1">
      <c r="A63" s="1">
        <f>SUM(G62+A62)</f>
        <v>66.50999999999999</v>
      </c>
      <c r="C63" s="1">
        <f>SUM(G62+C62)</f>
        <v>3.91</v>
      </c>
      <c r="E63" s="12" t="s">
        <v>11</v>
      </c>
      <c r="G63" s="3">
        <v>0.07</v>
      </c>
      <c r="I63" s="2" t="s">
        <v>67</v>
      </c>
    </row>
    <row r="64" spans="1:9" ht="26.25" customHeight="1">
      <c r="A64" s="1">
        <f>SUM(G63+A63)</f>
        <v>66.57999999999998</v>
      </c>
      <c r="C64" s="1">
        <f>SUM(G63+C63)</f>
        <v>3.98</v>
      </c>
      <c r="E64" s="2" t="s">
        <v>15</v>
      </c>
      <c r="G64" s="3">
        <v>0.99</v>
      </c>
      <c r="I64" s="2" t="s">
        <v>68</v>
      </c>
    </row>
    <row r="65" spans="1:9" ht="26.25" customHeight="1">
      <c r="A65" s="1">
        <f>SUM(G64+A64)</f>
        <v>67.56999999999998</v>
      </c>
      <c r="C65" s="1">
        <f>SUM(G64+C64)</f>
        <v>4.97</v>
      </c>
      <c r="E65" s="13" t="s">
        <v>51</v>
      </c>
      <c r="G65" s="3">
        <v>4.93</v>
      </c>
      <c r="I65" s="2" t="s">
        <v>50</v>
      </c>
    </row>
    <row r="66" spans="1:9" ht="26.25" customHeight="1">
      <c r="A66" s="1">
        <f>SUM(G65+A65)</f>
        <v>72.49999999999997</v>
      </c>
      <c r="C66" s="1">
        <f>SUM(G65+C65)</f>
        <v>9.899999999999999</v>
      </c>
      <c r="E66" s="12" t="s">
        <v>11</v>
      </c>
      <c r="G66" s="3">
        <v>0.36</v>
      </c>
      <c r="I66" s="2" t="s">
        <v>69</v>
      </c>
    </row>
    <row r="67" spans="1:9" ht="26.25" customHeight="1">
      <c r="A67" s="1">
        <f>SUM(G66+A66)</f>
        <v>72.85999999999997</v>
      </c>
      <c r="C67" s="1">
        <f>SUM(G66+C66)</f>
        <v>10.259999999999998</v>
      </c>
      <c r="E67" s="2" t="s">
        <v>15</v>
      </c>
      <c r="G67" s="3">
        <v>1.34</v>
      </c>
      <c r="I67" s="2" t="s">
        <v>70</v>
      </c>
    </row>
    <row r="68" spans="1:9" ht="26.25" customHeight="1">
      <c r="A68" s="1">
        <f>SUM(G67+A67)</f>
        <v>74.19999999999997</v>
      </c>
      <c r="C68" s="1">
        <f>SUM(G67+C67)</f>
        <v>11.599999999999998</v>
      </c>
      <c r="E68" s="12" t="s">
        <v>11</v>
      </c>
      <c r="G68" s="3">
        <v>1.82</v>
      </c>
      <c r="I68" s="2" t="s">
        <v>71</v>
      </c>
    </row>
    <row r="69" spans="1:9" ht="26.25" customHeight="1">
      <c r="A69" s="1">
        <f>SUM(G68+A68)</f>
        <v>76.01999999999997</v>
      </c>
      <c r="C69" s="1">
        <f>SUM(G68+C68)</f>
        <v>13.419999999999998</v>
      </c>
      <c r="E69" s="12" t="s">
        <v>11</v>
      </c>
      <c r="G69" s="3">
        <v>0.56</v>
      </c>
      <c r="I69" s="2" t="s">
        <v>72</v>
      </c>
    </row>
    <row r="70" spans="1:9" ht="26.25" customHeight="1">
      <c r="A70" s="1">
        <f>SUM(G69+A69)</f>
        <v>76.57999999999997</v>
      </c>
      <c r="C70" s="1">
        <f>SUM(G69+C69)</f>
        <v>13.979999999999999</v>
      </c>
      <c r="E70" s="13" t="s">
        <v>25</v>
      </c>
      <c r="G70" s="3">
        <v>7.55</v>
      </c>
      <c r="I70" s="2" t="s">
        <v>73</v>
      </c>
    </row>
    <row r="71" spans="1:9" ht="26.25" customHeight="1">
      <c r="A71" s="1">
        <f>SUM(G70+A70)</f>
        <v>84.12999999999997</v>
      </c>
      <c r="C71" s="1">
        <f>SUM(G70+C70)</f>
        <v>21.529999999999998</v>
      </c>
      <c r="E71" s="12" t="s">
        <v>11</v>
      </c>
      <c r="G71" s="3">
        <v>0.7</v>
      </c>
      <c r="I71" s="2" t="s">
        <v>74</v>
      </c>
    </row>
    <row r="72" spans="1:9" ht="26.25" customHeight="1">
      <c r="A72" s="1">
        <f>SUM(G71+A71)</f>
        <v>84.82999999999997</v>
      </c>
      <c r="C72" s="1">
        <f>SUM(G71+C71)</f>
        <v>22.229999999999997</v>
      </c>
      <c r="E72" s="2" t="s">
        <v>15</v>
      </c>
      <c r="G72" s="3">
        <v>2.69</v>
      </c>
      <c r="I72" s="2" t="s">
        <v>75</v>
      </c>
    </row>
    <row r="73" spans="1:9" ht="26.25" customHeight="1">
      <c r="A73" s="1">
        <f>SUM(G72+A72)</f>
        <v>87.51999999999997</v>
      </c>
      <c r="C73" s="1">
        <f>SUM(G72+C72)</f>
        <v>24.919999999999998</v>
      </c>
      <c r="E73" s="12" t="s">
        <v>11</v>
      </c>
      <c r="G73" s="3">
        <v>1.55</v>
      </c>
      <c r="I73" s="2" t="s">
        <v>76</v>
      </c>
    </row>
    <row r="74" spans="1:9" ht="26.25" customHeight="1">
      <c r="A74" s="1">
        <f>SUM(G73+A73)</f>
        <v>89.06999999999996</v>
      </c>
      <c r="C74" s="1">
        <f>SUM(G73+C73)</f>
        <v>26.47</v>
      </c>
      <c r="E74" s="2" t="s">
        <v>15</v>
      </c>
      <c r="G74" s="3">
        <v>3.38</v>
      </c>
      <c r="I74" s="2" t="s">
        <v>77</v>
      </c>
    </row>
    <row r="75" spans="1:9" ht="26.25" customHeight="1">
      <c r="A75" s="1">
        <f>SUM(G74+A74)</f>
        <v>92.44999999999996</v>
      </c>
      <c r="C75" s="1">
        <f>SUM(G74+C74)</f>
        <v>29.849999999999998</v>
      </c>
      <c r="E75" s="12" t="s">
        <v>11</v>
      </c>
      <c r="G75" s="3">
        <v>0.83</v>
      </c>
      <c r="I75" s="2" t="s">
        <v>78</v>
      </c>
    </row>
    <row r="76" spans="1:9" ht="26.25" customHeight="1">
      <c r="A76" s="1">
        <f>SUM(G75+A75)</f>
        <v>93.27999999999996</v>
      </c>
      <c r="C76" s="1">
        <f>SUM(G75+C75)</f>
        <v>30.68</v>
      </c>
      <c r="E76" s="2" t="s">
        <v>15</v>
      </c>
      <c r="G76" s="3">
        <v>1.08</v>
      </c>
      <c r="I76" s="2" t="s">
        <v>79</v>
      </c>
    </row>
    <row r="77" spans="1:9" ht="26.25" customHeight="1">
      <c r="A77" s="1">
        <f>SUM(G76+A76)</f>
        <v>94.35999999999996</v>
      </c>
      <c r="C77" s="1">
        <f>SUM(G76+C76)</f>
        <v>31.759999999999998</v>
      </c>
      <c r="E77" s="12" t="s">
        <v>11</v>
      </c>
      <c r="G77" s="3">
        <v>1.04</v>
      </c>
      <c r="I77" s="2" t="s">
        <v>80</v>
      </c>
    </row>
    <row r="78" spans="3:9" ht="26.25" customHeight="1">
      <c r="C78" s="2"/>
      <c r="E78" s="2" t="s">
        <v>35</v>
      </c>
      <c r="I78" s="2" t="s">
        <v>81</v>
      </c>
    </row>
    <row r="79" ht="26.25" customHeight="1">
      <c r="C79" s="2"/>
    </row>
    <row r="80" spans="1:5" ht="26.25" customHeight="1">
      <c r="A80" s="4" t="s">
        <v>0</v>
      </c>
      <c r="E80" s="13"/>
    </row>
    <row r="81" spans="1:9" ht="26.25" customHeight="1">
      <c r="A81" s="1">
        <f>SUM(G77+A77)</f>
        <v>95.39999999999996</v>
      </c>
      <c r="C81" s="1">
        <f>SUM(G77+C77)</f>
        <v>32.8</v>
      </c>
      <c r="E81" s="13" t="s">
        <v>25</v>
      </c>
      <c r="G81" s="3">
        <v>1.39</v>
      </c>
      <c r="I81" s="2" t="s">
        <v>33</v>
      </c>
    </row>
    <row r="82" spans="1:9" ht="26.25" customHeight="1">
      <c r="A82" s="1">
        <f>SUM(G81+A81)</f>
        <v>96.78999999999996</v>
      </c>
      <c r="C82" s="1">
        <f>SUM(G81+C81)</f>
        <v>34.19</v>
      </c>
      <c r="E82" s="16" t="s">
        <v>15</v>
      </c>
      <c r="G82" s="3">
        <v>1.48</v>
      </c>
      <c r="I82" s="2" t="s">
        <v>32</v>
      </c>
    </row>
    <row r="83" spans="1:9" ht="26.25" customHeight="1">
      <c r="A83" s="1">
        <f>SUM(G82+A82)</f>
        <v>98.26999999999997</v>
      </c>
      <c r="C83" s="1">
        <f>SUM(G82+C82)</f>
        <v>35.669999999999995</v>
      </c>
      <c r="E83" s="12" t="s">
        <v>11</v>
      </c>
      <c r="G83" s="3">
        <v>0.30000000000000004</v>
      </c>
      <c r="I83" s="2" t="s">
        <v>82</v>
      </c>
    </row>
    <row r="84" spans="1:9" ht="26.25" customHeight="1">
      <c r="A84" s="1">
        <f>SUM(G83+A83)</f>
        <v>98.56999999999996</v>
      </c>
      <c r="C84" s="1">
        <f>SUM(G83+C83)</f>
        <v>35.96999999999999</v>
      </c>
      <c r="E84" s="13" t="s">
        <v>51</v>
      </c>
      <c r="G84" s="3">
        <v>4.25</v>
      </c>
      <c r="I84" s="2" t="s">
        <v>83</v>
      </c>
    </row>
    <row r="85" spans="1:9" ht="26.25" customHeight="1">
      <c r="A85" s="1">
        <f>SUM(G84+A84)</f>
        <v>102.81999999999996</v>
      </c>
      <c r="C85" s="1">
        <f>SUM(G84+C84)</f>
        <v>40.21999999999999</v>
      </c>
      <c r="E85" s="16" t="s">
        <v>15</v>
      </c>
      <c r="G85" s="3">
        <v>11.4</v>
      </c>
      <c r="I85" s="1" t="s">
        <v>84</v>
      </c>
    </row>
    <row r="86" spans="3:9" ht="26.25" customHeight="1">
      <c r="C86" s="1">
        <v>49.1</v>
      </c>
      <c r="E86" s="16" t="s">
        <v>85</v>
      </c>
      <c r="I86" s="2" t="s">
        <v>86</v>
      </c>
    </row>
    <row r="87" spans="1:9" ht="26.25" customHeight="1">
      <c r="A87" s="1">
        <f>SUM(G85+A85)</f>
        <v>114.21999999999997</v>
      </c>
      <c r="C87" s="1">
        <f>SUM(G85+C85)</f>
        <v>51.61999999999999</v>
      </c>
      <c r="E87" s="16" t="s">
        <v>15</v>
      </c>
      <c r="G87" s="3">
        <v>4.2</v>
      </c>
      <c r="I87" s="2" t="s">
        <v>87</v>
      </c>
    </row>
    <row r="88" spans="1:9" ht="30.75" customHeight="1">
      <c r="A88" s="1">
        <f>SUM(G87+A87)</f>
        <v>118.41999999999997</v>
      </c>
      <c r="C88" s="1">
        <f>SUM(G87+C87)</f>
        <v>55.81999999999999</v>
      </c>
      <c r="E88" s="16" t="s">
        <v>15</v>
      </c>
      <c r="G88" s="3">
        <v>0.2</v>
      </c>
      <c r="I88" s="6" t="s">
        <v>20</v>
      </c>
    </row>
    <row r="89" spans="1:9" ht="31.5" customHeight="1">
      <c r="A89" s="11"/>
      <c r="C89" s="3"/>
      <c r="E89" s="16" t="s">
        <v>17</v>
      </c>
      <c r="I89" s="15" t="s">
        <v>18</v>
      </c>
    </row>
    <row r="90" spans="1:9" ht="30.75" customHeight="1">
      <c r="A90" s="1">
        <f>SUM(G88+A88)</f>
        <v>118.61999999999998</v>
      </c>
      <c r="C90" s="1">
        <f>SUM(G88+C88)</f>
        <v>56.019999999999996</v>
      </c>
      <c r="E90" s="13" t="s">
        <v>19</v>
      </c>
      <c r="G90" s="3">
        <v>3.5</v>
      </c>
      <c r="I90" s="2" t="s">
        <v>88</v>
      </c>
    </row>
    <row r="91" spans="1:9" ht="30.75" customHeight="1">
      <c r="A91" s="1">
        <f>SUM(G90+A90)</f>
        <v>122.11999999999998</v>
      </c>
      <c r="C91" s="1">
        <f>SUM(G90+C90)</f>
        <v>59.519999999999996</v>
      </c>
      <c r="E91" s="12" t="s">
        <v>11</v>
      </c>
      <c r="G91" s="3">
        <v>1.1400000000000001</v>
      </c>
      <c r="I91" s="6" t="s">
        <v>14</v>
      </c>
    </row>
    <row r="92" spans="1:9" ht="30.75" customHeight="1">
      <c r="A92" s="1">
        <f>SUM(G91+A91)</f>
        <v>123.25999999999998</v>
      </c>
      <c r="C92" s="1">
        <f>SUM(G91+C91)</f>
        <v>60.66</v>
      </c>
      <c r="E92" s="16" t="s">
        <v>15</v>
      </c>
      <c r="G92" s="3">
        <v>0.61</v>
      </c>
      <c r="I92" s="6" t="s">
        <v>13</v>
      </c>
    </row>
    <row r="93" spans="1:9" ht="30.75" customHeight="1">
      <c r="A93" s="1">
        <f>SUM(G92+A92)</f>
        <v>123.86999999999998</v>
      </c>
      <c r="C93" s="1">
        <f>SUM(G92+C92)</f>
        <v>61.269999999999996</v>
      </c>
      <c r="E93" s="16" t="s">
        <v>15</v>
      </c>
      <c r="G93" s="3">
        <v>1.5</v>
      </c>
      <c r="I93" s="6" t="s">
        <v>12</v>
      </c>
    </row>
    <row r="94" spans="1:9" ht="30.75" customHeight="1">
      <c r="A94" s="1">
        <f>SUM(G93+A93)</f>
        <v>125.36999999999998</v>
      </c>
      <c r="C94" s="1">
        <f>SUM(G93+C93)</f>
        <v>62.769999999999996</v>
      </c>
      <c r="E94" s="16" t="s">
        <v>15</v>
      </c>
      <c r="I94" s="6" t="s">
        <v>89</v>
      </c>
    </row>
    <row r="95" spans="5:17" ht="26.25" customHeight="1">
      <c r="E95" s="13" t="s">
        <v>59</v>
      </c>
      <c r="I95" s="2" t="s">
        <v>90</v>
      </c>
      <c r="P95" s="23"/>
      <c r="Q95" s="24"/>
    </row>
    <row r="96" spans="5:14" ht="26.25" customHeight="1">
      <c r="E96" s="13" t="s">
        <v>61</v>
      </c>
      <c r="I96" s="2" t="s">
        <v>91</v>
      </c>
      <c r="M96" s="23"/>
      <c r="N96" s="24"/>
    </row>
    <row r="97" spans="1:12" ht="26.25" customHeight="1">
      <c r="A97" s="25"/>
      <c r="C97" s="16"/>
      <c r="G97" s="8"/>
      <c r="I97" s="9">
        <v>4</v>
      </c>
      <c r="L97" s="12"/>
    </row>
    <row r="98" spans="1:9" ht="28.5" customHeight="1">
      <c r="A98" s="3"/>
      <c r="C98" s="3"/>
      <c r="I98" s="13" t="s">
        <v>92</v>
      </c>
    </row>
    <row r="99" spans="5:8" ht="9.75" customHeight="1">
      <c r="E99" s="10"/>
      <c r="G99" s="11"/>
      <c r="H99" s="12"/>
    </row>
    <row r="100" spans="1:9" ht="28.5" customHeight="1">
      <c r="A100" s="8" t="s">
        <v>5</v>
      </c>
      <c r="B100" s="13"/>
      <c r="C100" s="8" t="s">
        <v>6</v>
      </c>
      <c r="D100" s="13"/>
      <c r="E100" s="13" t="s">
        <v>7</v>
      </c>
      <c r="F100" s="13"/>
      <c r="G100" s="8" t="s">
        <v>8</v>
      </c>
      <c r="H100" s="13"/>
      <c r="I100" s="17" t="s">
        <v>9</v>
      </c>
    </row>
    <row r="101" spans="5:8" ht="9.75" customHeight="1">
      <c r="E101" s="10"/>
      <c r="G101" s="11"/>
      <c r="H101" s="12"/>
    </row>
    <row r="102" spans="1:9" ht="28.5" customHeight="1">
      <c r="A102" s="3">
        <f>A94</f>
        <v>125.36999999999998</v>
      </c>
      <c r="C102" s="3">
        <v>0</v>
      </c>
      <c r="E102" s="2" t="s">
        <v>15</v>
      </c>
      <c r="G102" s="3">
        <v>0.1</v>
      </c>
      <c r="I102" s="15" t="s">
        <v>12</v>
      </c>
    </row>
    <row r="103" spans="1:9" ht="28.5" customHeight="1">
      <c r="A103" s="3">
        <f>SUM(G102+A102)</f>
        <v>125.46999999999997</v>
      </c>
      <c r="C103" s="3">
        <f>SUM(G102+C102)</f>
        <v>0.1</v>
      </c>
      <c r="E103" s="2" t="s">
        <v>15</v>
      </c>
      <c r="G103" s="3">
        <v>0.1</v>
      </c>
      <c r="I103" s="15" t="s">
        <v>93</v>
      </c>
    </row>
    <row r="104" spans="1:9" ht="28.5" customHeight="1">
      <c r="A104" s="3">
        <f>SUM(G103+A103)</f>
        <v>125.56999999999996</v>
      </c>
      <c r="C104" s="3">
        <f>SUM(G103+C103)</f>
        <v>0.2</v>
      </c>
      <c r="E104" s="12" t="s">
        <v>11</v>
      </c>
      <c r="G104" s="3">
        <v>1.09</v>
      </c>
      <c r="I104" s="15" t="s">
        <v>94</v>
      </c>
    </row>
    <row r="105" spans="1:9" ht="28.5" customHeight="1">
      <c r="A105" s="3">
        <f>SUM(G104+A104)</f>
        <v>126.65999999999997</v>
      </c>
      <c r="C105" s="3">
        <f>SUM(G104+C104)</f>
        <v>1.29</v>
      </c>
      <c r="E105" s="2" t="s">
        <v>15</v>
      </c>
      <c r="G105" s="3">
        <v>0.86</v>
      </c>
      <c r="I105" s="15" t="s">
        <v>95</v>
      </c>
    </row>
    <row r="106" spans="1:9" ht="28.5" customHeight="1">
      <c r="A106" s="3">
        <f>SUM(G105+A105)</f>
        <v>127.51999999999997</v>
      </c>
      <c r="C106" s="3">
        <f>SUM(G105+C105)</f>
        <v>2.15</v>
      </c>
      <c r="E106" s="2" t="s">
        <v>15</v>
      </c>
      <c r="G106" s="3">
        <v>2.17</v>
      </c>
      <c r="I106" s="15" t="s">
        <v>96</v>
      </c>
    </row>
    <row r="107" spans="1:9" ht="28.5" customHeight="1">
      <c r="A107" s="3">
        <f>SUM(G106+A106)</f>
        <v>129.68999999999997</v>
      </c>
      <c r="C107" s="3">
        <f>SUM(G106+C106)</f>
        <v>4.32</v>
      </c>
      <c r="E107" s="12" t="s">
        <v>11</v>
      </c>
      <c r="G107" s="3">
        <v>4.38</v>
      </c>
      <c r="I107" s="15" t="s">
        <v>97</v>
      </c>
    </row>
    <row r="108" spans="1:9" ht="28.5" customHeight="1">
      <c r="A108" s="3">
        <f>SUM(G107+A107)</f>
        <v>134.06999999999996</v>
      </c>
      <c r="C108" s="3">
        <f>SUM(G107+C107)</f>
        <v>8.7</v>
      </c>
      <c r="E108" s="13" t="s">
        <v>25</v>
      </c>
      <c r="G108" s="3">
        <v>1.73</v>
      </c>
      <c r="I108" s="15" t="s">
        <v>98</v>
      </c>
    </row>
    <row r="109" spans="1:9" ht="28.5" customHeight="1">
      <c r="A109" s="3"/>
      <c r="C109" s="3"/>
      <c r="I109" s="15" t="s">
        <v>99</v>
      </c>
    </row>
    <row r="110" spans="1:9" ht="28.5" customHeight="1">
      <c r="A110" s="3">
        <f>SUM(G108+A108)</f>
        <v>135.79999999999995</v>
      </c>
      <c r="C110" s="3">
        <f>SUM(G108+C108)</f>
        <v>10.43</v>
      </c>
      <c r="E110" s="2" t="s">
        <v>15</v>
      </c>
      <c r="G110" s="3">
        <v>0.29</v>
      </c>
      <c r="I110" s="15" t="s">
        <v>100</v>
      </c>
    </row>
    <row r="111" spans="1:9" ht="28.5" customHeight="1">
      <c r="A111" s="3">
        <f>SUM(G110+A110)</f>
        <v>136.08999999999995</v>
      </c>
      <c r="C111" s="3">
        <f>SUM(G110+C110)</f>
        <v>10.719999999999999</v>
      </c>
      <c r="E111" s="12" t="s">
        <v>11</v>
      </c>
      <c r="G111" s="3">
        <v>1.35</v>
      </c>
      <c r="I111" s="15" t="s">
        <v>101</v>
      </c>
    </row>
    <row r="112" spans="1:9" ht="28.5" customHeight="1">
      <c r="A112" s="3">
        <f>SUM(G111+A111)</f>
        <v>137.43999999999994</v>
      </c>
      <c r="C112" s="3">
        <f>SUM(G111+C111)</f>
        <v>12.069999999999999</v>
      </c>
      <c r="E112" s="12" t="s">
        <v>11</v>
      </c>
      <c r="G112" s="3">
        <v>1.3</v>
      </c>
      <c r="I112" s="15" t="s">
        <v>102</v>
      </c>
    </row>
    <row r="113" spans="1:6" ht="29.25" customHeight="1">
      <c r="A113" s="3"/>
      <c r="C113" s="3"/>
      <c r="F113" s="2" t="s">
        <v>103</v>
      </c>
    </row>
    <row r="114" spans="1:9" ht="28.5" customHeight="1">
      <c r="A114" s="3">
        <f>SUM(G112+A112)</f>
        <v>138.73999999999995</v>
      </c>
      <c r="C114" s="3">
        <f>SUM(G112+C112)</f>
        <v>13.37</v>
      </c>
      <c r="E114" s="12" t="s">
        <v>104</v>
      </c>
      <c r="G114" s="3">
        <v>1</v>
      </c>
      <c r="I114" s="15" t="s">
        <v>105</v>
      </c>
    </row>
    <row r="115" spans="1:9" ht="28.5" customHeight="1">
      <c r="A115" s="3"/>
      <c r="C115" s="3">
        <f>SUM(C114)+0.1</f>
        <v>13.469999999999999</v>
      </c>
      <c r="E115" s="13" t="s">
        <v>106</v>
      </c>
      <c r="I115" s="15" t="s">
        <v>107</v>
      </c>
    </row>
    <row r="116" spans="1:9" ht="28.5" customHeight="1">
      <c r="A116" s="3"/>
      <c r="C116" s="3"/>
      <c r="E116" s="13" t="s">
        <v>51</v>
      </c>
      <c r="I116" s="15" t="s">
        <v>105</v>
      </c>
    </row>
    <row r="117" spans="1:3" ht="28.5" customHeight="1">
      <c r="A117" s="3"/>
      <c r="C117" s="3"/>
    </row>
    <row r="118" spans="1:9" ht="28.5" customHeight="1">
      <c r="A118" s="3"/>
      <c r="C118" s="3"/>
      <c r="E118" s="13"/>
      <c r="I118" s="15"/>
    </row>
    <row r="119" spans="1:9" ht="28.5" customHeight="1">
      <c r="A119" s="3" t="s">
        <v>108</v>
      </c>
      <c r="C119" s="3"/>
      <c r="I119" s="15"/>
    </row>
    <row r="120" spans="1:9" ht="28.5" customHeight="1">
      <c r="A120" s="3">
        <f>SUM(G114+A114)</f>
        <v>139.73999999999995</v>
      </c>
      <c r="C120" s="3">
        <f>SUM(G114+C114)</f>
        <v>14.37</v>
      </c>
      <c r="E120" s="13" t="s">
        <v>51</v>
      </c>
      <c r="G120" s="3">
        <v>2.7</v>
      </c>
      <c r="I120" s="15" t="s">
        <v>109</v>
      </c>
    </row>
    <row r="121" spans="1:9" ht="28.5" customHeight="1">
      <c r="A121" s="3">
        <f>SUM(G120+A120)</f>
        <v>142.43999999999994</v>
      </c>
      <c r="C121" s="3">
        <f>SUM(G120+C120)</f>
        <v>17.07</v>
      </c>
      <c r="E121" s="12" t="s">
        <v>11</v>
      </c>
      <c r="G121" s="3">
        <v>0.77</v>
      </c>
      <c r="I121" s="15" t="s">
        <v>110</v>
      </c>
    </row>
    <row r="122" spans="1:9" ht="28.5" customHeight="1">
      <c r="A122" s="3"/>
      <c r="C122" s="3"/>
      <c r="E122" s="16" t="s">
        <v>111</v>
      </c>
      <c r="I122" s="15" t="s">
        <v>112</v>
      </c>
    </row>
    <row r="123" spans="1:9" ht="28.5" customHeight="1">
      <c r="A123" s="3">
        <f>SUM(G121+A121)</f>
        <v>143.20999999999995</v>
      </c>
      <c r="C123" s="3">
        <f>SUM(G121+C121)</f>
        <v>17.84</v>
      </c>
      <c r="E123" s="2" t="s">
        <v>113</v>
      </c>
      <c r="G123" s="3">
        <v>0.32</v>
      </c>
      <c r="I123" s="15" t="s">
        <v>114</v>
      </c>
    </row>
    <row r="124" spans="1:9" ht="28.5" customHeight="1">
      <c r="A124" s="3">
        <f>SUM(G123+A123)</f>
        <v>143.52999999999994</v>
      </c>
      <c r="C124" s="3">
        <f>SUM(G123+C123)</f>
        <v>18.16</v>
      </c>
      <c r="E124" s="12" t="s">
        <v>11</v>
      </c>
      <c r="G124" s="3">
        <v>4.1</v>
      </c>
      <c r="I124" s="15" t="s">
        <v>115</v>
      </c>
    </row>
    <row r="125" spans="1:9" ht="28.5" customHeight="1">
      <c r="A125" s="3">
        <f>SUM(G124+A124)</f>
        <v>147.62999999999994</v>
      </c>
      <c r="C125" s="3">
        <f>SUM(G124+C124)</f>
        <v>22.259999999999998</v>
      </c>
      <c r="E125" s="12" t="s">
        <v>11</v>
      </c>
      <c r="G125" s="3">
        <v>1.44</v>
      </c>
      <c r="I125" s="15" t="s">
        <v>116</v>
      </c>
    </row>
    <row r="126" spans="1:9" ht="28.5" customHeight="1">
      <c r="A126" s="3">
        <f>SUM(G125+A125)</f>
        <v>149.06999999999994</v>
      </c>
      <c r="C126" s="3">
        <f>SUM(G125+C125)</f>
        <v>23.7</v>
      </c>
      <c r="E126" s="2" t="s">
        <v>15</v>
      </c>
      <c r="G126" s="3">
        <v>1.71</v>
      </c>
      <c r="I126" s="15" t="s">
        <v>117</v>
      </c>
    </row>
    <row r="127" spans="1:9" ht="28.5" customHeight="1">
      <c r="A127" s="3">
        <f>SUM(G126+A126)</f>
        <v>150.77999999999994</v>
      </c>
      <c r="C127" s="3">
        <f>SUM(G126+C126)</f>
        <v>25.41</v>
      </c>
      <c r="E127" s="13" t="s">
        <v>51</v>
      </c>
      <c r="G127" s="3">
        <v>3.3</v>
      </c>
      <c r="I127" s="15" t="s">
        <v>118</v>
      </c>
    </row>
    <row r="128" spans="1:9" ht="28.5" customHeight="1">
      <c r="A128" s="3"/>
      <c r="C128" s="3"/>
      <c r="G128" s="3" t="s">
        <v>119</v>
      </c>
      <c r="I128" s="15"/>
    </row>
    <row r="129" spans="1:9" ht="28.5" customHeight="1">
      <c r="A129" s="3"/>
      <c r="C129" s="3"/>
      <c r="E129" s="12"/>
      <c r="G129" s="3" t="s">
        <v>120</v>
      </c>
      <c r="I129" s="15"/>
    </row>
    <row r="130" spans="1:9" ht="28.5" customHeight="1">
      <c r="A130" s="3"/>
      <c r="C130" s="3"/>
      <c r="E130" s="12"/>
      <c r="G130" s="3" t="s">
        <v>121</v>
      </c>
      <c r="I130" s="15"/>
    </row>
    <row r="131" spans="1:3" ht="28.5" customHeight="1">
      <c r="A131" s="3"/>
      <c r="C131" s="3"/>
    </row>
    <row r="132" spans="1:9" ht="28.5" customHeight="1">
      <c r="A132" s="3" t="s">
        <v>108</v>
      </c>
      <c r="C132" s="3"/>
      <c r="E132" s="12"/>
      <c r="I132" s="9">
        <v>5</v>
      </c>
    </row>
    <row r="133" spans="1:9" ht="28.5" customHeight="1">
      <c r="A133" s="3">
        <f>SUM(G127+A127)</f>
        <v>154.07999999999996</v>
      </c>
      <c r="C133" s="3">
        <f>SUM(G127+C127)</f>
        <v>28.71</v>
      </c>
      <c r="E133" s="13" t="s">
        <v>51</v>
      </c>
      <c r="G133" s="3">
        <v>0.53</v>
      </c>
      <c r="I133" s="1" t="s">
        <v>118</v>
      </c>
    </row>
    <row r="134" spans="1:9" ht="28.5" customHeight="1">
      <c r="A134" s="3">
        <f>SUM(G133+A133)</f>
        <v>154.60999999999996</v>
      </c>
      <c r="C134" s="3">
        <f>SUM(G133+C133)</f>
        <v>29.240000000000002</v>
      </c>
      <c r="E134" s="16" t="s">
        <v>122</v>
      </c>
      <c r="G134" s="3">
        <v>0.17</v>
      </c>
      <c r="I134" s="1" t="s">
        <v>123</v>
      </c>
    </row>
    <row r="135" spans="1:9" ht="28.5" customHeight="1">
      <c r="A135" s="3">
        <f>SUM(G134+A134)</f>
        <v>154.77999999999994</v>
      </c>
      <c r="C135" s="3">
        <f>SUM(G134+C134)</f>
        <v>29.410000000000004</v>
      </c>
      <c r="E135" s="12" t="s">
        <v>11</v>
      </c>
      <c r="G135" s="3">
        <v>2.13</v>
      </c>
      <c r="I135" s="1" t="s">
        <v>124</v>
      </c>
    </row>
    <row r="136" spans="1:9" ht="28.5" customHeight="1">
      <c r="A136" s="3">
        <f>SUM(G135+A135)</f>
        <v>156.90999999999994</v>
      </c>
      <c r="C136" s="3">
        <f>SUM(G135+C135)</f>
        <v>31.540000000000003</v>
      </c>
      <c r="E136" s="13" t="s">
        <v>25</v>
      </c>
      <c r="G136" s="3">
        <v>0.78</v>
      </c>
      <c r="I136" s="1" t="s">
        <v>125</v>
      </c>
    </row>
    <row r="137" spans="1:9" ht="28.5" customHeight="1">
      <c r="A137" s="3">
        <f>SUM(G136+A136)</f>
        <v>157.68999999999994</v>
      </c>
      <c r="C137" s="3">
        <f>SUM(G136+C136)</f>
        <v>32.32</v>
      </c>
      <c r="E137" s="2" t="s">
        <v>15</v>
      </c>
      <c r="G137" s="3">
        <v>0.62</v>
      </c>
      <c r="I137" s="1" t="s">
        <v>126</v>
      </c>
    </row>
    <row r="138" spans="1:9" ht="28.5" customHeight="1">
      <c r="A138" s="3">
        <f>SUM(G137+A137)</f>
        <v>158.30999999999995</v>
      </c>
      <c r="C138" s="3">
        <f>SUM(G137+C137)</f>
        <v>32.94</v>
      </c>
      <c r="E138" s="12" t="s">
        <v>11</v>
      </c>
      <c r="G138" s="3">
        <v>1.65</v>
      </c>
      <c r="I138" s="1" t="s">
        <v>127</v>
      </c>
    </row>
    <row r="139" spans="1:9" ht="28.5" customHeight="1">
      <c r="A139" s="3">
        <f>SUM(G138+A138)</f>
        <v>159.95999999999995</v>
      </c>
      <c r="C139" s="3">
        <f>SUM(G138+C138)</f>
        <v>34.589999999999996</v>
      </c>
      <c r="E139" s="2" t="s">
        <v>15</v>
      </c>
      <c r="G139" s="3">
        <v>0.54</v>
      </c>
      <c r="I139" s="1" t="s">
        <v>128</v>
      </c>
    </row>
    <row r="140" spans="1:9" ht="28.5" customHeight="1">
      <c r="A140" s="3">
        <f>SUM(G139+A139)</f>
        <v>160.49999999999994</v>
      </c>
      <c r="C140" s="3">
        <f>SUM(G139+C139)</f>
        <v>35.129999999999995</v>
      </c>
      <c r="E140" s="12" t="s">
        <v>11</v>
      </c>
      <c r="G140" s="3">
        <v>0.66</v>
      </c>
      <c r="I140" s="1" t="s">
        <v>129</v>
      </c>
    </row>
    <row r="141" spans="1:9" ht="28.5" customHeight="1">
      <c r="A141" s="3">
        <f>SUM(G140+A140)</f>
        <v>161.15999999999994</v>
      </c>
      <c r="C141" s="3">
        <f>SUM(G140+C140)</f>
        <v>35.78999999999999</v>
      </c>
      <c r="E141" s="13" t="s">
        <v>25</v>
      </c>
      <c r="G141" s="3">
        <v>1.41</v>
      </c>
      <c r="I141" s="1" t="s">
        <v>130</v>
      </c>
    </row>
    <row r="142" spans="1:9" ht="28.5" customHeight="1">
      <c r="A142" s="3">
        <f>SUM(G141+A141)</f>
        <v>162.56999999999994</v>
      </c>
      <c r="C142" s="3">
        <f>SUM(G141+C141)</f>
        <v>37.19999999999999</v>
      </c>
      <c r="E142" s="2" t="s">
        <v>15</v>
      </c>
      <c r="G142" s="3">
        <v>3.2</v>
      </c>
      <c r="I142" s="1" t="s">
        <v>131</v>
      </c>
    </row>
    <row r="143" spans="1:9" ht="28.5" customHeight="1">
      <c r="A143" s="3">
        <f>SUM(G142+A142)</f>
        <v>165.76999999999992</v>
      </c>
      <c r="C143" s="3">
        <f>SUM(G142+C142)</f>
        <v>40.39999999999999</v>
      </c>
      <c r="E143" s="12" t="s">
        <v>11</v>
      </c>
      <c r="G143" s="3">
        <v>5.49</v>
      </c>
      <c r="I143" s="1" t="s">
        <v>132</v>
      </c>
    </row>
    <row r="144" spans="1:9" ht="28.5" customHeight="1">
      <c r="A144" s="3">
        <f>SUM(G143+A143)</f>
        <v>171.25999999999993</v>
      </c>
      <c r="C144" s="3">
        <f>SUM(G143+C143)</f>
        <v>45.88999999999999</v>
      </c>
      <c r="E144" s="13" t="s">
        <v>25</v>
      </c>
      <c r="G144" s="3">
        <v>2.24</v>
      </c>
      <c r="I144" s="1" t="s">
        <v>133</v>
      </c>
    </row>
    <row r="145" spans="1:9" ht="28.5" customHeight="1">
      <c r="A145" s="3">
        <f>SUM(G144+A144)</f>
        <v>173.49999999999994</v>
      </c>
      <c r="C145" s="3">
        <f>SUM(G144+C144)</f>
        <v>48.129999999999995</v>
      </c>
      <c r="E145" s="2" t="s">
        <v>15</v>
      </c>
      <c r="G145" s="3">
        <v>0.91</v>
      </c>
      <c r="I145" s="1" t="s">
        <v>134</v>
      </c>
    </row>
    <row r="146" spans="1:9" ht="28.5" customHeight="1">
      <c r="A146" s="3">
        <f>SUM(G145+A145)</f>
        <v>174.40999999999994</v>
      </c>
      <c r="C146" s="3">
        <f>SUM(G145+C145)</f>
        <v>49.03999999999999</v>
      </c>
      <c r="E146" s="12" t="s">
        <v>11</v>
      </c>
      <c r="G146" s="3">
        <v>11.6</v>
      </c>
      <c r="I146" s="1" t="s">
        <v>135</v>
      </c>
    </row>
    <row r="147" spans="1:9" ht="28.5" customHeight="1">
      <c r="A147" s="3">
        <f>SUM(G146+A146)</f>
        <v>186.00999999999993</v>
      </c>
      <c r="C147" s="3">
        <f>SUM(G146+C146)</f>
        <v>60.63999999999999</v>
      </c>
      <c r="E147" s="2" t="s">
        <v>15</v>
      </c>
      <c r="I147" s="2" t="s">
        <v>136</v>
      </c>
    </row>
    <row r="148" spans="1:9" ht="28.5" customHeight="1">
      <c r="A148" s="3"/>
      <c r="C148" s="3"/>
      <c r="E148" s="12"/>
      <c r="I148" s="2" t="s">
        <v>137</v>
      </c>
    </row>
    <row r="149" spans="1:9" ht="28.5" customHeight="1">
      <c r="A149" s="3"/>
      <c r="C149" s="3"/>
      <c r="E149" s="13" t="s">
        <v>59</v>
      </c>
      <c r="I149" s="2" t="s">
        <v>138</v>
      </c>
    </row>
    <row r="150" spans="1:9" ht="28.5" customHeight="1">
      <c r="A150" s="3"/>
      <c r="C150" s="3"/>
      <c r="E150" s="13" t="s">
        <v>61</v>
      </c>
      <c r="I150" s="2" t="s">
        <v>139</v>
      </c>
    </row>
    <row r="151" spans="1:5" ht="28.5" customHeight="1">
      <c r="A151" s="3"/>
      <c r="C151" s="3"/>
      <c r="E151" s="13"/>
    </row>
    <row r="152" spans="1:9" ht="28.5" customHeight="1">
      <c r="A152" s="3" t="s">
        <v>108</v>
      </c>
      <c r="C152" s="3"/>
      <c r="I152" s="26" t="s">
        <v>140</v>
      </c>
    </row>
    <row r="153" spans="5:8" ht="9.75" customHeight="1">
      <c r="E153" s="10"/>
      <c r="G153" s="11"/>
      <c r="H153" s="12"/>
    </row>
    <row r="154" spans="1:9" ht="28.5" customHeight="1">
      <c r="A154" s="8" t="s">
        <v>5</v>
      </c>
      <c r="B154" s="13"/>
      <c r="C154" s="8" t="s">
        <v>6</v>
      </c>
      <c r="D154" s="13"/>
      <c r="E154" s="13" t="s">
        <v>7</v>
      </c>
      <c r="F154" s="13"/>
      <c r="G154" s="8" t="s">
        <v>8</v>
      </c>
      <c r="H154" s="13"/>
      <c r="I154" s="17" t="s">
        <v>9</v>
      </c>
    </row>
    <row r="155" spans="5:8" ht="9.75" customHeight="1">
      <c r="E155" s="10"/>
      <c r="G155" s="11"/>
      <c r="H155" s="12"/>
    </row>
    <row r="156" spans="1:4" ht="28.5" customHeight="1">
      <c r="A156" s="3"/>
      <c r="C156" s="3"/>
      <c r="D156" s="2" t="s">
        <v>141</v>
      </c>
    </row>
    <row r="157" spans="1:9" ht="28.5" customHeight="1">
      <c r="A157" s="3">
        <f>A147</f>
        <v>186.00999999999993</v>
      </c>
      <c r="C157" s="3">
        <v>0</v>
      </c>
      <c r="E157" s="12" t="s">
        <v>11</v>
      </c>
      <c r="G157" s="3">
        <v>1.5</v>
      </c>
      <c r="I157" s="15" t="s">
        <v>142</v>
      </c>
    </row>
    <row r="158" spans="1:9" ht="28.5" customHeight="1">
      <c r="A158" s="3">
        <f>SUM(G157+A157)</f>
        <v>187.50999999999993</v>
      </c>
      <c r="C158" s="3">
        <f>SUM(G157+C157)</f>
        <v>1.5</v>
      </c>
      <c r="E158" s="12" t="s">
        <v>21</v>
      </c>
      <c r="G158" s="3">
        <v>8.8</v>
      </c>
      <c r="I158" s="15" t="s">
        <v>143</v>
      </c>
    </row>
    <row r="159" spans="1:11" s="28" customFormat="1" ht="31.5" customHeight="1">
      <c r="A159" s="27">
        <f>SUM(G158+A158)</f>
        <v>196.30999999999995</v>
      </c>
      <c r="C159" s="27">
        <f>SUM(G158+C158)</f>
        <v>10.3</v>
      </c>
      <c r="E159" s="28" t="s">
        <v>144</v>
      </c>
      <c r="G159" s="27">
        <v>2.5</v>
      </c>
      <c r="I159" s="29" t="s">
        <v>145</v>
      </c>
      <c r="J159"/>
      <c r="K159"/>
    </row>
    <row r="160" s="30" customFormat="1" ht="31.5" customHeight="1">
      <c r="D160" s="30" t="s">
        <v>146</v>
      </c>
    </row>
    <row r="161" spans="1:11" s="28" customFormat="1" ht="31.5" customHeight="1">
      <c r="A161" s="27">
        <f>SUM(G159+A159)</f>
        <v>198.80999999999995</v>
      </c>
      <c r="C161" s="27">
        <f>SUM(G159+C159)</f>
        <v>12.8</v>
      </c>
      <c r="E161" s="31" t="s">
        <v>11</v>
      </c>
      <c r="G161" s="27">
        <v>3.5</v>
      </c>
      <c r="I161" s="29" t="s">
        <v>147</v>
      </c>
      <c r="J161"/>
      <c r="K161"/>
    </row>
    <row r="162" spans="1:11" s="28" customFormat="1" ht="31.5" customHeight="1">
      <c r="A162" s="27">
        <f>SUM(G161+A161)</f>
        <v>202.30999999999995</v>
      </c>
      <c r="C162" s="27">
        <f>SUM(G161+C161)</f>
        <v>16.3</v>
      </c>
      <c r="E162" s="28" t="s">
        <v>144</v>
      </c>
      <c r="G162" s="27">
        <v>3.7</v>
      </c>
      <c r="I162" s="29" t="s">
        <v>148</v>
      </c>
      <c r="J162"/>
      <c r="K162"/>
    </row>
    <row r="163" spans="1:11" s="28" customFormat="1" ht="31.5" customHeight="1">
      <c r="A163" s="27">
        <f>SUM(G162+A162)</f>
        <v>206.00999999999993</v>
      </c>
      <c r="C163" s="27">
        <f>SUM(G162+C162)</f>
        <v>20</v>
      </c>
      <c r="E163" s="28" t="s">
        <v>144</v>
      </c>
      <c r="G163" s="27">
        <v>0.7</v>
      </c>
      <c r="I163" s="29" t="s">
        <v>149</v>
      </c>
      <c r="J163"/>
      <c r="K163"/>
    </row>
    <row r="164" s="30" customFormat="1" ht="31.5" customHeight="1">
      <c r="D164" s="30" t="s">
        <v>150</v>
      </c>
    </row>
    <row r="165" spans="1:11" s="28" customFormat="1" ht="31.5" customHeight="1">
      <c r="A165" s="27">
        <f>SUM(G163+A163)</f>
        <v>206.70999999999992</v>
      </c>
      <c r="C165" s="27">
        <f>SUM(G163+C163)</f>
        <v>20.7</v>
      </c>
      <c r="E165" s="31" t="s">
        <v>11</v>
      </c>
      <c r="G165" s="27"/>
      <c r="I165" s="29" t="s">
        <v>151</v>
      </c>
      <c r="J165"/>
      <c r="K165"/>
    </row>
    <row r="166" spans="1:9" ht="28.5" customHeight="1">
      <c r="A166" s="3"/>
      <c r="C166" s="3"/>
      <c r="E166" s="12"/>
      <c r="G166" s="3" t="s">
        <v>152</v>
      </c>
      <c r="I166" s="15"/>
    </row>
    <row r="167" spans="1:9" ht="28.5" customHeight="1">
      <c r="A167" s="3"/>
      <c r="C167" s="3"/>
      <c r="E167" s="13" t="s">
        <v>59</v>
      </c>
      <c r="I167" s="15" t="s">
        <v>153</v>
      </c>
    </row>
    <row r="168" spans="1:9" ht="28.5" customHeight="1">
      <c r="A168" s="3"/>
      <c r="C168" s="3"/>
      <c r="E168" s="13" t="s">
        <v>61</v>
      </c>
      <c r="I168" s="15" t="s">
        <v>154</v>
      </c>
    </row>
    <row r="169" spans="1:9" ht="28.5" customHeight="1">
      <c r="A169" s="3"/>
      <c r="C169" s="3"/>
      <c r="I169" s="26" t="s">
        <v>155</v>
      </c>
    </row>
    <row r="170" spans="1:11" s="28" customFormat="1" ht="31.5" customHeight="1">
      <c r="A170" s="27"/>
      <c r="C170" s="27"/>
      <c r="E170" s="28" t="s">
        <v>64</v>
      </c>
      <c r="G170" s="27"/>
      <c r="I170" s="29"/>
      <c r="J170"/>
      <c r="K170"/>
    </row>
    <row r="171" spans="1:9" ht="28.5" customHeight="1">
      <c r="A171" s="3" t="s">
        <v>108</v>
      </c>
      <c r="C171" s="3"/>
      <c r="I171" s="26">
        <v>6</v>
      </c>
    </row>
    <row r="172" spans="5:8" ht="9.75" customHeight="1">
      <c r="E172" s="10"/>
      <c r="G172" s="11"/>
      <c r="H172" s="12"/>
    </row>
    <row r="173" spans="1:9" ht="28.5" customHeight="1">
      <c r="A173" s="8" t="s">
        <v>5</v>
      </c>
      <c r="B173" s="13"/>
      <c r="C173" s="8" t="s">
        <v>6</v>
      </c>
      <c r="D173" s="13"/>
      <c r="E173" s="13" t="s">
        <v>7</v>
      </c>
      <c r="F173" s="13"/>
      <c r="G173" s="8" t="s">
        <v>8</v>
      </c>
      <c r="H173" s="13"/>
      <c r="I173" s="17" t="s">
        <v>9</v>
      </c>
    </row>
    <row r="174" spans="5:8" ht="9.75" customHeight="1">
      <c r="E174" s="10"/>
      <c r="G174" s="11"/>
      <c r="H174" s="12"/>
    </row>
    <row r="175" spans="1:9" ht="28.5" customHeight="1">
      <c r="A175" s="3">
        <f>A165</f>
        <v>206.70999999999992</v>
      </c>
      <c r="C175" s="3">
        <v>0</v>
      </c>
      <c r="E175" s="2" t="s">
        <v>15</v>
      </c>
      <c r="G175" s="3">
        <v>0.4</v>
      </c>
      <c r="I175" s="15" t="s">
        <v>156</v>
      </c>
    </row>
    <row r="176" spans="1:9" ht="28.5" customHeight="1">
      <c r="A176" s="3">
        <f>SUM(G175+A175)</f>
        <v>207.10999999999993</v>
      </c>
      <c r="C176" s="3">
        <f>SUM(G175+C175)</f>
        <v>0.4</v>
      </c>
      <c r="E176" s="2" t="s">
        <v>15</v>
      </c>
      <c r="G176" s="3">
        <v>0.30000000000000004</v>
      </c>
      <c r="I176" s="15" t="s">
        <v>157</v>
      </c>
    </row>
    <row r="177" spans="1:9" ht="28.5" customHeight="1">
      <c r="A177" s="3">
        <f>SUM(G176+A176)</f>
        <v>207.40999999999994</v>
      </c>
      <c r="C177" s="3">
        <f>SUM(G176+C176)</f>
        <v>0.7000000000000001</v>
      </c>
      <c r="E177" s="12" t="s">
        <v>11</v>
      </c>
      <c r="G177" s="3">
        <v>0.1</v>
      </c>
      <c r="I177" s="15" t="s">
        <v>158</v>
      </c>
    </row>
    <row r="178" spans="1:9" ht="28.5" customHeight="1">
      <c r="A178" s="3">
        <f>SUM(G177+A177)</f>
        <v>207.50999999999993</v>
      </c>
      <c r="C178" s="3">
        <f>SUM(G177+C177)</f>
        <v>0.8</v>
      </c>
      <c r="E178" s="2" t="s">
        <v>15</v>
      </c>
      <c r="G178" s="3">
        <v>0.30000000000000004</v>
      </c>
      <c r="I178" s="15" t="s">
        <v>159</v>
      </c>
    </row>
    <row r="179" spans="1:9" ht="28.5" customHeight="1">
      <c r="A179" s="3">
        <f>SUM(G178+A178)</f>
        <v>207.80999999999995</v>
      </c>
      <c r="C179" s="3">
        <f>SUM(G178+C178)</f>
        <v>1.1</v>
      </c>
      <c r="E179" s="12" t="s">
        <v>11</v>
      </c>
      <c r="G179" s="3">
        <v>0.1</v>
      </c>
      <c r="I179" s="15" t="s">
        <v>160</v>
      </c>
    </row>
    <row r="180" spans="1:9" ht="28.5" customHeight="1">
      <c r="A180" s="3">
        <f>SUM(G179+A179)</f>
        <v>207.90999999999994</v>
      </c>
      <c r="C180" s="3">
        <f>SUM(G179+C179)</f>
        <v>1.2000000000000002</v>
      </c>
      <c r="E180" s="2" t="s">
        <v>15</v>
      </c>
      <c r="G180" s="3">
        <v>2</v>
      </c>
      <c r="I180" s="15" t="s">
        <v>161</v>
      </c>
    </row>
    <row r="181" spans="1:9" ht="28.5" customHeight="1">
      <c r="A181" s="3">
        <f>SUM(G180+A180)</f>
        <v>209.90999999999994</v>
      </c>
      <c r="C181" s="3">
        <f>SUM(G180+C180)</f>
        <v>3.2</v>
      </c>
      <c r="E181" s="12" t="s">
        <v>11</v>
      </c>
      <c r="G181" s="3">
        <v>0.2</v>
      </c>
      <c r="I181" s="15" t="s">
        <v>162</v>
      </c>
    </row>
    <row r="182" spans="1:9" ht="28.5" customHeight="1">
      <c r="A182" s="3">
        <f>SUM(G181+A181)</f>
        <v>210.10999999999993</v>
      </c>
      <c r="C182" s="3">
        <f>SUM(G181+C181)</f>
        <v>3.4000000000000004</v>
      </c>
      <c r="E182" s="2" t="s">
        <v>15</v>
      </c>
      <c r="G182" s="3">
        <v>3</v>
      </c>
      <c r="I182" s="15" t="s">
        <v>163</v>
      </c>
    </row>
    <row r="183" spans="1:9" ht="28.5" customHeight="1">
      <c r="A183" s="3">
        <f>SUM(G182+A182)</f>
        <v>213.10999999999993</v>
      </c>
      <c r="C183" s="3">
        <f>SUM(G182+C182)</f>
        <v>6.4</v>
      </c>
      <c r="E183" s="2" t="s">
        <v>15</v>
      </c>
      <c r="G183" s="3">
        <v>0.4</v>
      </c>
      <c r="I183" s="15" t="s">
        <v>164</v>
      </c>
    </row>
    <row r="184" spans="1:9" ht="28.5" customHeight="1">
      <c r="A184" s="3">
        <f>SUM(G183+A183)</f>
        <v>213.50999999999993</v>
      </c>
      <c r="C184" s="3">
        <f>SUM(G183+C183)</f>
        <v>6.800000000000001</v>
      </c>
      <c r="E184" s="12" t="s">
        <v>11</v>
      </c>
      <c r="G184" s="3">
        <v>1</v>
      </c>
      <c r="I184" s="15" t="s">
        <v>165</v>
      </c>
    </row>
    <row r="185" spans="1:9" ht="28.5" customHeight="1">
      <c r="A185" s="3">
        <f>SUM(G184+A184)</f>
        <v>214.50999999999993</v>
      </c>
      <c r="C185" s="3">
        <f>SUM(G184+C184)</f>
        <v>7.800000000000001</v>
      </c>
      <c r="E185" s="2" t="s">
        <v>15</v>
      </c>
      <c r="G185" s="3">
        <v>0.2</v>
      </c>
      <c r="I185" s="15" t="s">
        <v>166</v>
      </c>
    </row>
    <row r="186" spans="1:9" ht="28.5" customHeight="1">
      <c r="A186" s="3">
        <f>SUM(G185+A185)</f>
        <v>214.70999999999992</v>
      </c>
      <c r="C186" s="3">
        <f>SUM(G185+C185)</f>
        <v>8</v>
      </c>
      <c r="E186" s="12" t="s">
        <v>51</v>
      </c>
      <c r="G186" s="3">
        <v>1.2</v>
      </c>
      <c r="I186" s="15" t="s">
        <v>167</v>
      </c>
    </row>
    <row r="187" spans="1:3" ht="28.5" customHeight="1">
      <c r="A187" s="3"/>
      <c r="C187" s="3"/>
    </row>
    <row r="188" spans="1:9" ht="28.5" customHeight="1">
      <c r="A188" s="3"/>
      <c r="C188" s="3"/>
      <c r="E188" s="12"/>
      <c r="I188" s="15"/>
    </row>
    <row r="189" spans="1:9" ht="28.5" customHeight="1">
      <c r="A189" s="3">
        <f>SUM(G186+A186)</f>
        <v>215.9099999999999</v>
      </c>
      <c r="C189" s="3">
        <f>SUM(G186+C186)</f>
        <v>9.2</v>
      </c>
      <c r="E189" s="2" t="s">
        <v>15</v>
      </c>
      <c r="G189" s="3">
        <v>0.2</v>
      </c>
      <c r="I189" s="15" t="s">
        <v>168</v>
      </c>
    </row>
    <row r="190" spans="1:9" ht="28.5" customHeight="1">
      <c r="A190" s="3">
        <f>SUM(G189+A189)</f>
        <v>216.1099999999999</v>
      </c>
      <c r="C190" s="3">
        <f>SUM(G189+C189)</f>
        <v>9.399999999999999</v>
      </c>
      <c r="E190" s="12" t="s">
        <v>11</v>
      </c>
      <c r="G190" s="3">
        <v>3.2</v>
      </c>
      <c r="I190" s="15" t="s">
        <v>169</v>
      </c>
    </row>
    <row r="191" spans="1:9" ht="28.5" customHeight="1">
      <c r="A191" s="3">
        <f>SUM(G190+A190)</f>
        <v>219.3099999999999</v>
      </c>
      <c r="C191" s="3">
        <f>SUM(G190+C190)</f>
        <v>12.599999999999998</v>
      </c>
      <c r="E191" s="12" t="s">
        <v>11</v>
      </c>
      <c r="G191" s="3">
        <v>1.4</v>
      </c>
      <c r="I191" s="15" t="s">
        <v>170</v>
      </c>
    </row>
    <row r="192" spans="1:9" ht="28.5" customHeight="1">
      <c r="A192" s="3">
        <f>SUM(G191+A191)</f>
        <v>220.7099999999999</v>
      </c>
      <c r="C192" s="3">
        <f>SUM(G191+C191)</f>
        <v>13.999999999999998</v>
      </c>
      <c r="E192" s="12" t="s">
        <v>51</v>
      </c>
      <c r="G192" s="3">
        <v>0.7</v>
      </c>
      <c r="I192" s="15" t="s">
        <v>171</v>
      </c>
    </row>
    <row r="193" spans="1:9" ht="28.5" customHeight="1">
      <c r="A193" s="3"/>
      <c r="C193" s="3"/>
      <c r="E193" s="12"/>
      <c r="I193" s="15" t="s">
        <v>172</v>
      </c>
    </row>
    <row r="194" spans="1:9" ht="28.5" customHeight="1">
      <c r="A194" s="3">
        <f>SUM(G192+A192)</f>
        <v>221.40999999999988</v>
      </c>
      <c r="C194" s="3">
        <f>SUM(G192+C192)</f>
        <v>14.699999999999998</v>
      </c>
      <c r="E194" s="2" t="s">
        <v>15</v>
      </c>
      <c r="G194" s="3">
        <v>0.5</v>
      </c>
      <c r="I194" s="15" t="s">
        <v>128</v>
      </c>
    </row>
    <row r="195" spans="1:9" ht="28.5" customHeight="1">
      <c r="A195" s="3">
        <f>SUM(G194+A194)</f>
        <v>221.90999999999988</v>
      </c>
      <c r="C195" s="3">
        <f>SUM(G194+C194)</f>
        <v>15.199999999999998</v>
      </c>
      <c r="E195" s="12" t="s">
        <v>11</v>
      </c>
      <c r="G195" s="3">
        <v>1.6</v>
      </c>
      <c r="I195" s="15" t="s">
        <v>127</v>
      </c>
    </row>
    <row r="196" spans="1:9" ht="28.5" customHeight="1">
      <c r="A196" s="3">
        <f>SUM(G195+A195)</f>
        <v>223.50999999999988</v>
      </c>
      <c r="C196" s="3">
        <f>SUM(G195+C195)</f>
        <v>16.799999999999997</v>
      </c>
      <c r="E196" s="2" t="s">
        <v>15</v>
      </c>
      <c r="G196" s="3">
        <v>0.6000000000000001</v>
      </c>
      <c r="I196" s="15" t="s">
        <v>126</v>
      </c>
    </row>
    <row r="197" spans="1:9" ht="28.5" customHeight="1">
      <c r="A197" s="3">
        <f>SUM(G196+A196)</f>
        <v>224.10999999999987</v>
      </c>
      <c r="C197" s="3">
        <f>SUM(G196+C196)</f>
        <v>17.4</v>
      </c>
      <c r="E197" s="12" t="s">
        <v>11</v>
      </c>
      <c r="G197" s="3">
        <v>2.9</v>
      </c>
      <c r="I197" s="15" t="s">
        <v>173</v>
      </c>
    </row>
    <row r="198" spans="1:9" ht="28.5" customHeight="1">
      <c r="A198" s="3">
        <f>SUM(G197+A197)</f>
        <v>227.00999999999988</v>
      </c>
      <c r="C198" s="3">
        <f>SUM(G197+C197)</f>
        <v>20.299999999999997</v>
      </c>
      <c r="E198" s="2" t="s">
        <v>15</v>
      </c>
      <c r="G198" s="3">
        <v>0.2</v>
      </c>
      <c r="I198" s="15" t="s">
        <v>123</v>
      </c>
    </row>
    <row r="199" spans="1:9" ht="28.5" customHeight="1">
      <c r="A199" s="3">
        <f>SUM(G198+A198)</f>
        <v>227.20999999999987</v>
      </c>
      <c r="C199" s="3">
        <f>SUM(G198+C198)</f>
        <v>20.499999999999996</v>
      </c>
      <c r="E199" s="12" t="s">
        <v>11</v>
      </c>
      <c r="G199" s="3">
        <v>0.5</v>
      </c>
      <c r="I199" s="15" t="s">
        <v>118</v>
      </c>
    </row>
    <row r="200" spans="1:9" ht="28.5" customHeight="1">
      <c r="A200" s="3">
        <f>SUM(G199+A199)</f>
        <v>227.70999999999987</v>
      </c>
      <c r="C200" s="3">
        <f>SUM(G199+C199)</f>
        <v>20.999999999999996</v>
      </c>
      <c r="E200" s="12" t="s">
        <v>11</v>
      </c>
      <c r="G200" s="3">
        <v>2.8</v>
      </c>
      <c r="I200" s="15" t="s">
        <v>174</v>
      </c>
    </row>
    <row r="201" spans="1:9" ht="28.5" customHeight="1">
      <c r="A201" s="3"/>
      <c r="C201" s="3"/>
      <c r="E201" s="12"/>
      <c r="G201" s="3" t="s">
        <v>121</v>
      </c>
      <c r="I201" s="15"/>
    </row>
    <row r="202" spans="1:3" ht="28.5" customHeight="1">
      <c r="A202" s="3"/>
      <c r="C202" s="3"/>
    </row>
    <row r="203" spans="1:9" ht="28.5" customHeight="1">
      <c r="A203" s="3" t="s">
        <v>108</v>
      </c>
      <c r="C203" s="3"/>
      <c r="E203" s="12"/>
      <c r="I203" s="26">
        <v>7</v>
      </c>
    </row>
    <row r="204" spans="1:9" ht="28.5" customHeight="1">
      <c r="A204" s="3">
        <f>SUM(G200+A200)</f>
        <v>230.50999999999988</v>
      </c>
      <c r="C204" s="3">
        <f>SUM(G200+C200)</f>
        <v>23.799999999999997</v>
      </c>
      <c r="E204" s="2" t="s">
        <v>15</v>
      </c>
      <c r="G204" s="3">
        <v>3.3</v>
      </c>
      <c r="I204" s="1" t="s">
        <v>175</v>
      </c>
    </row>
    <row r="205" spans="1:9" ht="28.5" customHeight="1">
      <c r="A205" s="3">
        <f>SUM(G204+A204)</f>
        <v>233.8099999999999</v>
      </c>
      <c r="C205" s="3">
        <f>SUM(G204+C204)</f>
        <v>27.099999999999998</v>
      </c>
      <c r="E205" s="12" t="s">
        <v>11</v>
      </c>
      <c r="G205" s="3">
        <v>0.1</v>
      </c>
      <c r="I205" s="1" t="s">
        <v>176</v>
      </c>
    </row>
    <row r="206" spans="1:9" ht="28.5" customHeight="1">
      <c r="A206" s="3">
        <f>SUM(G205+A205)</f>
        <v>233.90999999999988</v>
      </c>
      <c r="C206" s="3">
        <f>SUM(G205+C205)</f>
        <v>27.2</v>
      </c>
      <c r="E206" s="2" t="s">
        <v>15</v>
      </c>
      <c r="G206" s="3">
        <v>0.9</v>
      </c>
      <c r="I206" s="1" t="s">
        <v>177</v>
      </c>
    </row>
    <row r="207" spans="1:9" ht="28.5" customHeight="1">
      <c r="A207" s="3">
        <f>SUM(G206+A206)</f>
        <v>234.8099999999999</v>
      </c>
      <c r="C207" s="3">
        <f>SUM(G206+C206)</f>
        <v>28.099999999999998</v>
      </c>
      <c r="E207" s="2" t="s">
        <v>15</v>
      </c>
      <c r="G207" s="3">
        <v>0.7</v>
      </c>
      <c r="I207" s="1" t="s">
        <v>178</v>
      </c>
    </row>
    <row r="208" spans="1:9" ht="28.5" customHeight="1">
      <c r="A208" s="3">
        <f>SUM(G207+A207)</f>
        <v>235.50999999999988</v>
      </c>
      <c r="C208" s="3">
        <f>SUM(G207+C207)</f>
        <v>28.799999999999997</v>
      </c>
      <c r="E208" s="2" t="s">
        <v>15</v>
      </c>
      <c r="G208" s="3">
        <v>0.4</v>
      </c>
      <c r="I208" s="1" t="s">
        <v>179</v>
      </c>
    </row>
    <row r="209" spans="1:9" ht="28.5" customHeight="1">
      <c r="A209" s="3">
        <f>SUM(G208+A208)</f>
        <v>235.90999999999988</v>
      </c>
      <c r="C209" s="3">
        <f>SUM(G208+C208)</f>
        <v>29.199999999999996</v>
      </c>
      <c r="E209" s="12" t="s">
        <v>11</v>
      </c>
      <c r="G209" s="3">
        <v>0.8</v>
      </c>
      <c r="I209" s="1" t="s">
        <v>180</v>
      </c>
    </row>
    <row r="210" spans="1:9" ht="28.5" customHeight="1">
      <c r="A210" s="3">
        <f>SUM(G209+A209)</f>
        <v>236.7099999999999</v>
      </c>
      <c r="C210" s="3">
        <f>SUM(G209+C209)</f>
        <v>29.999999999999996</v>
      </c>
      <c r="E210" s="2" t="s">
        <v>15</v>
      </c>
      <c r="G210" s="3">
        <v>0</v>
      </c>
      <c r="I210" s="15" t="s">
        <v>181</v>
      </c>
    </row>
    <row r="211" spans="1:9" ht="28.5" customHeight="1">
      <c r="A211" s="3">
        <f>SUM(G210+A210)</f>
        <v>236.7099999999999</v>
      </c>
      <c r="C211" s="3">
        <f>SUM(G210+C210)</f>
        <v>29.999999999999996</v>
      </c>
      <c r="E211" s="12" t="s">
        <v>11</v>
      </c>
      <c r="G211" s="3">
        <v>2.4</v>
      </c>
      <c r="I211" s="15" t="s">
        <v>182</v>
      </c>
    </row>
    <row r="212" spans="1:9" ht="28.5" customHeight="1">
      <c r="A212" s="3">
        <f>SUM(G211+A211)</f>
        <v>239.1099999999999</v>
      </c>
      <c r="C212" s="3">
        <f>SUM(G211+C211)</f>
        <v>32.4</v>
      </c>
      <c r="E212" s="2" t="s">
        <v>15</v>
      </c>
      <c r="G212" s="3">
        <v>1.35</v>
      </c>
      <c r="I212" s="15" t="s">
        <v>183</v>
      </c>
    </row>
    <row r="213" spans="1:9" ht="28.5" customHeight="1">
      <c r="A213" s="3">
        <f>SUM(G212+A212)</f>
        <v>240.4599999999999</v>
      </c>
      <c r="C213" s="3">
        <f>SUM(G212+C212)</f>
        <v>33.75</v>
      </c>
      <c r="E213" s="13" t="s">
        <v>25</v>
      </c>
      <c r="G213" s="3">
        <v>2.29</v>
      </c>
      <c r="I213" s="15" t="s">
        <v>184</v>
      </c>
    </row>
    <row r="214" spans="1:9" ht="28.5" customHeight="1">
      <c r="A214" s="3">
        <f>SUM(G213+A213)</f>
        <v>242.7499999999999</v>
      </c>
      <c r="C214" s="3">
        <f>SUM(G213+C213)</f>
        <v>36.04</v>
      </c>
      <c r="E214" s="12" t="s">
        <v>11</v>
      </c>
      <c r="G214" s="3">
        <v>0.43</v>
      </c>
      <c r="I214" s="15" t="s">
        <v>109</v>
      </c>
    </row>
    <row r="215" spans="1:9" ht="28.5" customHeight="1">
      <c r="A215" s="3">
        <f>SUM(G214+A214)</f>
        <v>243.1799999999999</v>
      </c>
      <c r="C215" s="3">
        <f>SUM(G214+C214)</f>
        <v>36.47</v>
      </c>
      <c r="E215" s="13" t="s">
        <v>51</v>
      </c>
      <c r="G215" s="3">
        <v>0.9</v>
      </c>
      <c r="I215" s="15" t="s">
        <v>105</v>
      </c>
    </row>
    <row r="216" spans="1:9" ht="28.5" customHeight="1">
      <c r="A216" s="3">
        <f>SUM(G215+A215)</f>
        <v>244.0799999999999</v>
      </c>
      <c r="C216" s="3">
        <f>SUM(G215+C215)</f>
        <v>37.37</v>
      </c>
      <c r="E216" s="13" t="s">
        <v>185</v>
      </c>
      <c r="G216" s="3">
        <v>0.1</v>
      </c>
      <c r="I216" s="15" t="s">
        <v>105</v>
      </c>
    </row>
    <row r="217" spans="1:9" ht="28.5" customHeight="1">
      <c r="A217" s="3">
        <f>SUM(G216+A216)</f>
        <v>244.1799999999999</v>
      </c>
      <c r="C217" s="3">
        <f>SUM(G216+C216)</f>
        <v>37.47</v>
      </c>
      <c r="E217" s="13" t="s">
        <v>21</v>
      </c>
      <c r="G217" s="3">
        <v>1.3</v>
      </c>
      <c r="I217" s="15" t="s">
        <v>105</v>
      </c>
    </row>
    <row r="218" spans="1:3" ht="28.5" customHeight="1">
      <c r="A218" s="3"/>
      <c r="C218" s="3"/>
    </row>
    <row r="219" spans="1:9" ht="28.5" customHeight="1">
      <c r="A219" s="3" t="s">
        <v>108</v>
      </c>
      <c r="C219" s="3"/>
      <c r="E219" s="13"/>
      <c r="I219" s="15"/>
    </row>
    <row r="220" spans="1:9" ht="28.5" customHeight="1">
      <c r="A220" s="3">
        <f>SUM(G217+A217)</f>
        <v>245.4799999999999</v>
      </c>
      <c r="C220" s="3">
        <f>SUM(G217+C217)</f>
        <v>38.769999999999996</v>
      </c>
      <c r="E220" s="2" t="s">
        <v>15</v>
      </c>
      <c r="G220" s="3">
        <v>1.35</v>
      </c>
      <c r="I220" s="15" t="s">
        <v>186</v>
      </c>
    </row>
    <row r="221" spans="1:9" ht="28.5" customHeight="1">
      <c r="A221" s="3">
        <f>SUM(G220+A220)</f>
        <v>246.8299999999999</v>
      </c>
      <c r="C221" s="3">
        <f>SUM(G220+C220)</f>
        <v>40.12</v>
      </c>
      <c r="E221" s="2" t="s">
        <v>15</v>
      </c>
      <c r="G221" s="3">
        <v>0.29</v>
      </c>
      <c r="I221" s="15" t="s">
        <v>100</v>
      </c>
    </row>
    <row r="222" spans="1:9" ht="28.5" customHeight="1">
      <c r="A222" s="3">
        <f>SUM(G221+A221)</f>
        <v>247.1199999999999</v>
      </c>
      <c r="C222" s="3">
        <f>SUM(G221+C221)</f>
        <v>40.41</v>
      </c>
      <c r="E222" s="12" t="s">
        <v>11</v>
      </c>
      <c r="G222" s="3">
        <v>1.73</v>
      </c>
      <c r="I222" s="15" t="s">
        <v>98</v>
      </c>
    </row>
    <row r="223" spans="1:9" ht="28.5" customHeight="1">
      <c r="A223" s="3">
        <f>SUM(G222+A222)</f>
        <v>248.84999999999988</v>
      </c>
      <c r="C223" s="3">
        <f>SUM(G222+C222)</f>
        <v>42.13999999999999</v>
      </c>
      <c r="E223" s="13" t="s">
        <v>25</v>
      </c>
      <c r="G223" s="3">
        <v>4.4</v>
      </c>
      <c r="I223" s="15" t="s">
        <v>97</v>
      </c>
    </row>
    <row r="224" spans="1:9" ht="28.5" customHeight="1">
      <c r="A224" s="3">
        <f>SUM(G223+A223)</f>
        <v>253.2499999999999</v>
      </c>
      <c r="C224" s="3">
        <f>SUM(G223+C223)</f>
        <v>46.53999999999999</v>
      </c>
      <c r="E224" s="2" t="s">
        <v>15</v>
      </c>
      <c r="G224" s="3">
        <v>2.1</v>
      </c>
      <c r="I224" s="15" t="s">
        <v>96</v>
      </c>
    </row>
    <row r="225" spans="1:9" ht="28.5" customHeight="1">
      <c r="A225" s="3">
        <f>SUM(G224+A224)</f>
        <v>255.34999999999988</v>
      </c>
      <c r="C225" s="3">
        <f>SUM(G224+C224)</f>
        <v>48.63999999999999</v>
      </c>
      <c r="E225" s="12" t="s">
        <v>21</v>
      </c>
      <c r="G225" s="3">
        <v>0.8</v>
      </c>
      <c r="I225" s="15" t="s">
        <v>95</v>
      </c>
    </row>
    <row r="226" spans="1:9" ht="28.5" customHeight="1">
      <c r="A226" s="3">
        <f>SUM(G225+A225)</f>
        <v>256.14999999999986</v>
      </c>
      <c r="C226" s="3">
        <f>SUM(G225+C225)</f>
        <v>49.43999999999999</v>
      </c>
      <c r="E226" s="12" t="s">
        <v>11</v>
      </c>
      <c r="G226" s="3">
        <v>1.09</v>
      </c>
      <c r="I226" s="15" t="s">
        <v>94</v>
      </c>
    </row>
    <row r="227" spans="1:9" ht="28.5" customHeight="1">
      <c r="A227" s="3">
        <f>SUM(G226+A226)</f>
        <v>257.23999999999984</v>
      </c>
      <c r="C227" s="3">
        <f>SUM(G226+C226)</f>
        <v>50.529999999999994</v>
      </c>
      <c r="E227" s="2" t="s">
        <v>15</v>
      </c>
      <c r="G227" s="3">
        <v>0.1</v>
      </c>
      <c r="I227" s="15" t="s">
        <v>93</v>
      </c>
    </row>
    <row r="228" spans="1:9" ht="28.5" customHeight="1">
      <c r="A228" s="3">
        <f>SUM(G227+A227)</f>
        <v>257.33999999999986</v>
      </c>
      <c r="C228" s="3">
        <f>SUM(G227+C227)</f>
        <v>50.629999999999995</v>
      </c>
      <c r="E228" s="12" t="s">
        <v>11</v>
      </c>
      <c r="G228" s="3">
        <v>0.1</v>
      </c>
      <c r="I228" s="15" t="s">
        <v>12</v>
      </c>
    </row>
    <row r="229" spans="1:9" ht="28.5" customHeight="1">
      <c r="A229" s="3">
        <f>SUM(G228+A228)</f>
        <v>257.4399999999999</v>
      </c>
      <c r="C229" s="3">
        <f>SUM(G228+C228)</f>
        <v>50.73</v>
      </c>
      <c r="E229" s="12" t="s">
        <v>11</v>
      </c>
      <c r="I229" s="15" t="s">
        <v>89</v>
      </c>
    </row>
    <row r="230" spans="1:9" ht="28.5" customHeight="1">
      <c r="A230" s="3"/>
      <c r="C230" s="3"/>
      <c r="E230" s="13" t="s">
        <v>59</v>
      </c>
      <c r="I230" s="15" t="s">
        <v>187</v>
      </c>
    </row>
    <row r="231" spans="1:9" ht="28.5" customHeight="1">
      <c r="A231" s="3"/>
      <c r="C231" s="3"/>
      <c r="E231" s="13" t="s">
        <v>61</v>
      </c>
      <c r="I231" s="15" t="s">
        <v>188</v>
      </c>
    </row>
    <row r="232" spans="1:10" ht="28.5" customHeight="1">
      <c r="A232" s="3"/>
      <c r="C232" s="11" t="s">
        <v>189</v>
      </c>
      <c r="E232" s="13"/>
      <c r="J232" s="12"/>
    </row>
    <row r="233" spans="1:10" ht="28.5" customHeight="1">
      <c r="A233" s="3"/>
      <c r="C233" s="11" t="s">
        <v>190</v>
      </c>
      <c r="E233" s="13"/>
      <c r="J233" s="12"/>
    </row>
    <row r="234" spans="1:10" ht="28.5" customHeight="1">
      <c r="A234" s="3"/>
      <c r="C234" s="11" t="s">
        <v>191</v>
      </c>
      <c r="E234" s="13"/>
      <c r="J234" s="12"/>
    </row>
    <row r="235" spans="1:10" ht="28.5" customHeight="1">
      <c r="A235" s="3"/>
      <c r="C235" s="11" t="s">
        <v>192</v>
      </c>
      <c r="E235" s="13"/>
      <c r="J235" s="12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53"/>
  <rowBreaks count="6" manualBreakCount="6">
    <brk id="27" max="255" man="1"/>
    <brk id="54" max="255" man="1"/>
    <brk id="96" max="255" man="1"/>
    <brk id="130" max="255" man="1"/>
    <brk id="168" max="255" man="1"/>
    <brk id="201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2011-09-02T06:55:56Z</cp:lastPrinted>
  <dcterms:created xsi:type="dcterms:W3CDTF">2011-05-15T10:12:44Z</dcterms:created>
  <dcterms:modified xsi:type="dcterms:W3CDTF">2013-07-03T17:17:42Z</dcterms:modified>
  <cp:category/>
  <cp:version/>
  <cp:contentType/>
  <cp:contentStatus/>
  <cp:revision>84</cp:revision>
</cp:coreProperties>
</file>