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<sst xmlns="http://schemas.openxmlformats.org/spreadsheetml/2006/main" count="215" uniqueCount="103">
  <si>
    <t>400k</t>
  </si>
  <si>
    <t xml:space="preserve"> Brevet – Lumberton</t>
  </si>
  <si>
    <t xml:space="preserve">    0km   start: 10/12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</si>
  <si>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</si>
  <si>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</si>
  <si>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</si>
  <si>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</si>
  <si>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</si>
  <si>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</si>
  <si>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</si>
  <si>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</si>
  <si>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</si>
  <si>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</si>
  <si>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</si>
  <si>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</si>
  <si>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</si>
  <si>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</si>
  <si>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</si>
  <si>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</si>
  <si>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</si>
  <si>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</si>
  <si>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</si>
  <si>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</si>
  <si>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</si>
  <si>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</si>
  <si>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</si>
  <si>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</si>
  <si>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>Dowd Dairy</t>
  </si>
  <si>
    <t>NC-242</t>
  </si>
  <si>
    <t>Lula Long</t>
  </si>
  <si>
    <t>Jack Richardson</t>
  </si>
  <si>
    <t>Old Fayetteville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</si>
  <si>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</si>
  <si>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</si>
  <si>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</si>
  <si>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</si>
  <si>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</si>
  <si>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75km    open: 10/12 09:12</t>
  </si>
  <si>
    <t>Control</t>
  </si>
  <si>
    <t xml:space="preserve"> (47mi)   close: 10/12 12:00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</si>
  <si>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</si>
  <si>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</si>
  <si>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</si>
  <si>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</si>
  <si>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</si>
  <si>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– Store on Left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</si>
  <si>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</si>
  <si>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</si>
  <si>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</si>
  <si>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</si>
  <si>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</si>
  <si>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</si>
  <si>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–at blue sign–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</si>
  <si>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</si>
  <si>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</si>
  <si>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</si>
  <si>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</si>
  <si>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</si>
  <si>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</si>
  <si>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</si>
  <si>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</si>
  <si>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</si>
  <si>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</si>
  <si>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 215km    open: 10/12 13:21</t>
  </si>
  <si>
    <t>(134mi)   close: 10/12 21:20</t>
  </si>
  <si>
    <t>Surf City – Wallace</t>
  </si>
  <si>
    <t>Go Back the way you came from</t>
  </si>
  <si>
    <t>EXIT</t>
  </si>
  <si>
    <t xml:space="preserve"> Left </t>
  </si>
  <si>
    <t xml:space="preserve">Roland Ave / NC-50 </t>
  </si>
  <si>
    <t xml:space="preserve">NC-50 </t>
  </si>
  <si>
    <t xml:space="preserve">Deep Bottom Rd </t>
  </si>
  <si>
    <t xml:space="preserve">NC-41 </t>
  </si>
  <si>
    <t>Control Store – Wallace</t>
  </si>
  <si>
    <t xml:space="preserve">  288km    open: 10/12 15:38</t>
  </si>
  <si>
    <t>(179mi)   close: 10/13 02:12</t>
  </si>
  <si>
    <t>Wallace – Lumberton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</si>
  <si>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</si>
  <si>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</si>
  <si>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</si>
  <si>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</si>
  <si>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</si>
  <si>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</si>
  <si>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</si>
  <si>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</si>
  <si>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</si>
  <si>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</si>
  <si>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</si>
  <si>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</si>
  <si>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</si>
  <si>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</si>
  <si>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</si>
  <si>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</si>
  <si>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</si>
  <si>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</si>
  <si>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</si>
  <si>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</si>
  <si>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 404km    open: 10/12 19:08</t>
  </si>
  <si>
    <t>(251mi)   close: 10/13 10:00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</si>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</sst>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#.0&quot;  &quot;"/>
    <numFmt numFmtId="170" formatCode="@\ "/>
  </numFmts>
  <fonts count="12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sz val="18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4" fontId="5" fillId="0" borderId="0" xfId="0" applyFont="1" applyAlignment="1">
      <alignment horizontal="right"/>
    </xf>
    <xf numFmtId="165" fontId="9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9" fontId="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11" fillId="0" borderId="0" xfId="0" applyFont="1" applyAlignment="1">
      <alignment/>
    </xf>
    <xf numFmtId="170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view="pageBreakPreview" zoomScaleNormal="87" zoomScaleSheetLayoutView="100" workbookViewId="0" topLeftCell="A1">
      <selection activeCell="J51" sqref="J51"/>
    </sheetView>
  </sheetViews>
  <sheetFormatPr defaultColWidth="12.00390625" defaultRowHeight="26.25" customHeight="1"/>
  <cols>
    <col min="1" max="1" width="11.25390625" style="1" customWidth="1"/>
    <col min="2" max="2" width="1.625" style="0" customWidth="1"/>
    <col min="3" max="3" width="10.375" style="1" customWidth="1"/>
    <col min="4" max="4" width="1.625" style="0" customWidth="1"/>
    <col min="5" max="5" width="18.125" style="0" customWidth="1"/>
    <col min="6" max="6" width="1.625" style="0" customWidth="1"/>
    <col min="7" max="7" width="8.50390625" style="1" customWidth="1"/>
    <col min="8" max="8" width="1.625" style="0" customWidth="1"/>
    <col min="9" max="9" width="47.62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D21" s="14"/>
      <c r="E21" s="15" t="s">
        <v>10</v>
      </c>
      <c r="F21" s="14"/>
      <c r="G21" s="16">
        <v>0.1</v>
      </c>
      <c r="H21" s="14"/>
      <c r="I21" s="15" t="s">
        <v>26</v>
      </c>
      <c r="J21" s="16"/>
      <c r="K21" s="17"/>
      <c r="L21" s="16"/>
      <c r="M21" s="18"/>
      <c r="N21" s="14"/>
      <c r="O21" s="19"/>
      <c r="P21" s="14"/>
      <c r="Q21" s="16"/>
      <c r="R21" s="14"/>
      <c r="S21" s="15"/>
      <c r="T21" s="16"/>
      <c r="U21" s="17"/>
      <c r="V21" s="16"/>
      <c r="X21" s="7"/>
      <c r="IV21"/>
    </row>
    <row r="22" spans="1:256" s="3" customFormat="1" ht="26.25" customHeight="1">
      <c r="A22" s="6">
        <f>SUM(G21+A21)</f>
        <v>21.6</v>
      </c>
      <c r="C22" s="6">
        <f>SUM(G21+C21)</f>
        <v>21.6</v>
      </c>
      <c r="D22" s="14"/>
      <c r="E22" s="19" t="s">
        <v>14</v>
      </c>
      <c r="F22" s="14"/>
      <c r="G22" s="16">
        <v>6.1</v>
      </c>
      <c r="H22" s="14"/>
      <c r="I22" s="15" t="s">
        <v>27</v>
      </c>
      <c r="J22" s="16"/>
      <c r="K22" s="17"/>
      <c r="L22" s="16"/>
      <c r="M22" s="18"/>
      <c r="N22" s="14"/>
      <c r="O22" s="19"/>
      <c r="P22" s="14"/>
      <c r="Q22" s="16"/>
      <c r="R22" s="14"/>
      <c r="S22" s="15"/>
      <c r="T22" s="16"/>
      <c r="U22" s="17"/>
      <c r="V22" s="16"/>
      <c r="X22" s="7"/>
      <c r="IV22"/>
    </row>
    <row r="23" spans="1:256" s="3" customFormat="1" ht="26.25" customHeight="1">
      <c r="A23" s="6">
        <f>SUM(G22+A22)</f>
        <v>27.700000000000003</v>
      </c>
      <c r="C23" s="6">
        <f>SUM(G22+C22)</f>
        <v>27.700000000000003</v>
      </c>
      <c r="D23" s="14"/>
      <c r="E23" s="15" t="s">
        <v>10</v>
      </c>
      <c r="F23" s="14"/>
      <c r="G23" s="16">
        <v>0.6000000000000001</v>
      </c>
      <c r="H23" s="14"/>
      <c r="I23" s="15" t="s">
        <v>28</v>
      </c>
      <c r="J23" s="16"/>
      <c r="K23" s="17"/>
      <c r="L23" s="16"/>
      <c r="M23" s="18"/>
      <c r="N23" s="14"/>
      <c r="O23" s="19"/>
      <c r="P23" s="14"/>
      <c r="Q23" s="16"/>
      <c r="R23" s="14"/>
      <c r="S23" s="15"/>
      <c r="T23" s="16"/>
      <c r="U23" s="17"/>
      <c r="V23" s="16"/>
      <c r="X23" s="7"/>
      <c r="IV23"/>
    </row>
    <row r="24" spans="1:256" s="3" customFormat="1" ht="26.25" customHeight="1">
      <c r="A24" s="6">
        <f>SUM(G23+A23)</f>
        <v>28.300000000000004</v>
      </c>
      <c r="C24" s="6">
        <f>SUM(G23+C23)</f>
        <v>28.300000000000004</v>
      </c>
      <c r="D24" s="14"/>
      <c r="E24" s="19" t="s">
        <v>14</v>
      </c>
      <c r="F24" s="14"/>
      <c r="G24" s="16">
        <v>3.2</v>
      </c>
      <c r="H24" s="14"/>
      <c r="I24" s="15" t="s">
        <v>29</v>
      </c>
      <c r="J24" s="16"/>
      <c r="K24" s="17"/>
      <c r="L24" s="16"/>
      <c r="M24" s="18"/>
      <c r="N24" s="14"/>
      <c r="O24" s="19"/>
      <c r="P24" s="14"/>
      <c r="Q24" s="16"/>
      <c r="R24" s="14"/>
      <c r="S24" s="15"/>
      <c r="T24" s="16"/>
      <c r="U24" s="17"/>
      <c r="V24" s="16"/>
      <c r="X24" s="7"/>
      <c r="IV24"/>
    </row>
    <row r="25" spans="1:256" s="3" customFormat="1" ht="26.25" customHeight="1">
      <c r="A25" s="6">
        <f>SUM(G24+A24)</f>
        <v>31.500000000000004</v>
      </c>
      <c r="C25" s="6">
        <f>SUM(G24+C24)</f>
        <v>31.500000000000004</v>
      </c>
      <c r="D25" s="14"/>
      <c r="E25" s="15" t="s">
        <v>10</v>
      </c>
      <c r="F25" s="14"/>
      <c r="G25" s="16">
        <v>1.8</v>
      </c>
      <c r="H25" s="14"/>
      <c r="I25" s="15" t="s">
        <v>30</v>
      </c>
      <c r="J25" s="16"/>
      <c r="K25" s="17"/>
      <c r="L25" s="16"/>
      <c r="M25" s="18"/>
      <c r="N25" s="14"/>
      <c r="O25" s="19"/>
      <c r="P25" s="14"/>
      <c r="Q25" s="16"/>
      <c r="R25" s="14"/>
      <c r="S25" s="15"/>
      <c r="T25" s="16"/>
      <c r="U25" s="17"/>
      <c r="V25" s="16"/>
      <c r="X25" s="7"/>
      <c r="IV25"/>
    </row>
    <row r="26" spans="1:256" s="3" customFormat="1" ht="26.25" customHeight="1">
      <c r="A26" s="6">
        <f>SUM(G25+A25)</f>
        <v>33.300000000000004</v>
      </c>
      <c r="C26" s="6">
        <f>SUM(G25+C25)</f>
        <v>33.300000000000004</v>
      </c>
      <c r="D26" s="14"/>
      <c r="E26" s="15" t="s">
        <v>10</v>
      </c>
      <c r="F26" s="14"/>
      <c r="G26" s="16">
        <v>0.6000000000000001</v>
      </c>
      <c r="H26" s="14"/>
      <c r="I26" s="15" t="s">
        <v>31</v>
      </c>
      <c r="J26" s="16"/>
      <c r="K26" s="17"/>
      <c r="L26" s="16"/>
      <c r="M26"/>
      <c r="N26"/>
      <c r="O26"/>
      <c r="P26"/>
      <c r="Q26"/>
      <c r="R26"/>
      <c r="S26"/>
      <c r="T26"/>
      <c r="U26"/>
      <c r="V26"/>
      <c r="X26" s="7"/>
      <c r="IV26"/>
    </row>
    <row r="27" spans="1:256" s="3" customFormat="1" ht="26.25" customHeight="1">
      <c r="A27" s="6">
        <f>SUM(G26+A26)</f>
        <v>33.900000000000006</v>
      </c>
      <c r="C27" s="6">
        <f>SUM(G26+C26)</f>
        <v>33.900000000000006</v>
      </c>
      <c r="D27" s="14"/>
      <c r="E27" s="19" t="s">
        <v>14</v>
      </c>
      <c r="F27" s="14"/>
      <c r="G27" s="16">
        <v>10.8</v>
      </c>
      <c r="H27" s="14"/>
      <c r="I27" s="15" t="s">
        <v>28</v>
      </c>
      <c r="J27" s="16"/>
      <c r="K27" s="17"/>
      <c r="L27" s="16"/>
      <c r="M27"/>
      <c r="N27"/>
      <c r="O27"/>
      <c r="P27"/>
      <c r="Q27"/>
      <c r="R27"/>
      <c r="S27"/>
      <c r="T27"/>
      <c r="U27"/>
      <c r="V27"/>
      <c r="X27" s="7"/>
      <c r="IV27"/>
    </row>
    <row r="28" spans="1:256" s="3" customFormat="1" ht="26.25" customHeight="1">
      <c r="A28" s="6">
        <f>SUM(G27+A27)</f>
        <v>44.7</v>
      </c>
      <c r="C28" s="6">
        <f>SUM(G27+C27)</f>
        <v>44.7</v>
      </c>
      <c r="E28" s="5" t="s">
        <v>10</v>
      </c>
      <c r="F28"/>
      <c r="G28" s="8">
        <v>1.5</v>
      </c>
      <c r="I28" s="5" t="s">
        <v>32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>
        <f>SUM(G28+A28)</f>
        <v>46.2</v>
      </c>
      <c r="C29" s="6">
        <f>SUM(G28+C28)</f>
        <v>46.2</v>
      </c>
      <c r="E29" s="5" t="s">
        <v>10</v>
      </c>
      <c r="F29"/>
      <c r="G29" s="8">
        <v>0.30000000000000004</v>
      </c>
      <c r="I29" s="5" t="s">
        <v>33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6"/>
      <c r="C30" s="6"/>
      <c r="D30"/>
      <c r="E30" s="5" t="s">
        <v>34</v>
      </c>
      <c r="F30"/>
      <c r="G30" s="8"/>
      <c r="I30" s="5"/>
      <c r="J30"/>
      <c r="M30" s="7"/>
      <c r="N30"/>
      <c r="P30"/>
      <c r="R30"/>
      <c r="T30"/>
      <c r="U30"/>
      <c r="X30" s="7"/>
      <c r="IV30"/>
    </row>
    <row r="31" spans="1:256" s="3" customFormat="1" ht="26.25" customHeight="1">
      <c r="A31" s="6">
        <f>SUM(G29+A29)</f>
        <v>46.5</v>
      </c>
      <c r="C31" s="6">
        <f>SUM(G29+C29)</f>
        <v>46.5</v>
      </c>
      <c r="E31" s="9" t="s">
        <v>14</v>
      </c>
      <c r="F31"/>
      <c r="G31" s="8"/>
      <c r="I31" s="5" t="s">
        <v>35</v>
      </c>
      <c r="J31"/>
      <c r="M31" s="7"/>
      <c r="N31"/>
      <c r="P31"/>
      <c r="R31"/>
      <c r="T31"/>
      <c r="U31"/>
      <c r="X31" s="7"/>
      <c r="IV31"/>
    </row>
    <row r="32" spans="1:256" s="3" customFormat="1" ht="26.25" customHeight="1">
      <c r="A32" s="6"/>
      <c r="C32" s="6"/>
      <c r="E32" s="10" t="s">
        <v>36</v>
      </c>
      <c r="G32" s="6"/>
      <c r="I32" s="5" t="s">
        <v>37</v>
      </c>
      <c r="J32"/>
      <c r="M32" s="7"/>
      <c r="N32"/>
      <c r="P32"/>
      <c r="R32"/>
      <c r="T32"/>
      <c r="U32"/>
      <c r="X32" s="7"/>
      <c r="IV32"/>
    </row>
    <row r="33" spans="1:256" s="3" customFormat="1" ht="26.25" customHeight="1">
      <c r="A33" s="6"/>
      <c r="C33" s="6"/>
      <c r="E33" s="10" t="s">
        <v>38</v>
      </c>
      <c r="G33" s="6"/>
      <c r="I33" s="5" t="s">
        <v>39</v>
      </c>
      <c r="J33"/>
      <c r="M33" s="7"/>
      <c r="N33"/>
      <c r="P33"/>
      <c r="R33"/>
      <c r="T33"/>
      <c r="U33"/>
      <c r="X33" s="7"/>
      <c r="IV33"/>
    </row>
    <row r="34" spans="1:256" s="3" customFormat="1" ht="26.25" customHeight="1">
      <c r="A34" s="2" t="s">
        <v>0</v>
      </c>
      <c r="C34" s="6"/>
      <c r="E34" s="5"/>
      <c r="G34" s="6"/>
      <c r="I34" s="10" t="s">
        <v>40</v>
      </c>
      <c r="J34"/>
      <c r="M34" s="7"/>
      <c r="N34"/>
      <c r="P34"/>
      <c r="R34"/>
      <c r="T34"/>
      <c r="U34"/>
      <c r="IV34"/>
    </row>
    <row r="35" spans="1:256" s="3" customFormat="1" ht="12" customHeight="1">
      <c r="A35" s="6"/>
      <c r="C35" s="6"/>
      <c r="E35" s="5"/>
      <c r="G35" s="6"/>
      <c r="I35"/>
      <c r="J35"/>
      <c r="N35"/>
      <c r="P35"/>
      <c r="R35"/>
      <c r="T35"/>
      <c r="U35"/>
      <c r="IV35"/>
    </row>
    <row r="36" spans="1:256" s="3" customFormat="1" ht="26.25" customHeight="1">
      <c r="A36" s="6" t="s">
        <v>4</v>
      </c>
      <c r="B36" s="9"/>
      <c r="C36" s="2" t="s">
        <v>5</v>
      </c>
      <c r="D36" s="9"/>
      <c r="E36" s="5" t="s">
        <v>6</v>
      </c>
      <c r="F36" s="9"/>
      <c r="G36" s="13" t="s">
        <v>7</v>
      </c>
      <c r="H36" s="9"/>
      <c r="I36" s="5" t="s">
        <v>8</v>
      </c>
      <c r="J36"/>
      <c r="N36"/>
      <c r="P36"/>
      <c r="R36"/>
      <c r="T36"/>
      <c r="U36"/>
      <c r="IV36"/>
    </row>
    <row r="37" spans="1:256" s="3" customFormat="1" ht="12" customHeight="1">
      <c r="A37" s="6"/>
      <c r="C37" s="6"/>
      <c r="E37" s="5"/>
      <c r="F37" s="11"/>
      <c r="G37" s="6"/>
      <c r="H37" s="9"/>
      <c r="I37" s="5"/>
      <c r="J37"/>
      <c r="N37"/>
      <c r="P37"/>
      <c r="R37"/>
      <c r="T37"/>
      <c r="U37"/>
      <c r="IV37"/>
    </row>
    <row r="38" spans="1:256" s="3" customFormat="1" ht="25.5" customHeight="1">
      <c r="A38" s="8"/>
      <c r="C38" s="8"/>
      <c r="E38" s="3" t="s">
        <v>41</v>
      </c>
      <c r="G38" s="8"/>
      <c r="J38"/>
      <c r="N38"/>
      <c r="P38"/>
      <c r="R38"/>
      <c r="T38"/>
      <c r="U38"/>
      <c r="IV38"/>
    </row>
    <row r="39" spans="1:256" s="3" customFormat="1" ht="25.5" customHeight="1">
      <c r="A39" s="6">
        <f>A31</f>
        <v>46.5</v>
      </c>
      <c r="C39" s="6">
        <v>0</v>
      </c>
      <c r="E39" s="5" t="s">
        <v>10</v>
      </c>
      <c r="G39" s="8">
        <v>0.7</v>
      </c>
      <c r="I39" s="3" t="s">
        <v>42</v>
      </c>
      <c r="J39"/>
      <c r="N39"/>
      <c r="P39"/>
      <c r="R39"/>
      <c r="T39"/>
      <c r="U39"/>
      <c r="IV39"/>
    </row>
    <row r="40" spans="1:256" s="3" customFormat="1" ht="25.5" customHeight="1">
      <c r="A40" s="6">
        <f>SUM(G39+A39)</f>
        <v>47.2</v>
      </c>
      <c r="C40" s="6">
        <f>SUM(G39+C39)</f>
        <v>0.7000000000000001</v>
      </c>
      <c r="E40" s="10" t="s">
        <v>12</v>
      </c>
      <c r="G40" s="8">
        <v>2.2</v>
      </c>
      <c r="I40" s="3" t="s">
        <v>43</v>
      </c>
      <c r="J40"/>
      <c r="N40"/>
      <c r="P40"/>
      <c r="R40"/>
      <c r="T40"/>
      <c r="U40"/>
      <c r="IV40"/>
    </row>
    <row r="41" spans="1:256" s="3" customFormat="1" ht="26.25" customHeight="1">
      <c r="A41" s="6">
        <f>SUM(G40+A40)</f>
        <v>49.400000000000006</v>
      </c>
      <c r="C41" s="6">
        <f>SUM(G40+C40)</f>
        <v>2.9000000000000004</v>
      </c>
      <c r="E41" s="5" t="s">
        <v>10</v>
      </c>
      <c r="G41" s="8">
        <v>11.4</v>
      </c>
      <c r="I41" s="3" t="s">
        <v>44</v>
      </c>
      <c r="J41"/>
      <c r="N41"/>
      <c r="P41"/>
      <c r="Q41" s="7"/>
      <c r="R41"/>
      <c r="T41"/>
      <c r="U41"/>
      <c r="IV41"/>
    </row>
    <row r="42" spans="1:256" s="3" customFormat="1" ht="26.25" customHeight="1">
      <c r="A42" s="6">
        <f>SUM(G41+A41)</f>
        <v>60.800000000000004</v>
      </c>
      <c r="C42" s="6">
        <f>SUM(G41+C41)</f>
        <v>14.3</v>
      </c>
      <c r="E42" s="10" t="s">
        <v>12</v>
      </c>
      <c r="G42" s="8">
        <v>0.30000000000000004</v>
      </c>
      <c r="I42" s="3" t="s">
        <v>45</v>
      </c>
      <c r="J42"/>
      <c r="N42"/>
      <c r="P42"/>
      <c r="Q42" s="7"/>
      <c r="R42"/>
      <c r="T42"/>
      <c r="U42"/>
      <c r="IV42"/>
    </row>
    <row r="43" spans="1:256" s="3" customFormat="1" ht="26.25" customHeight="1">
      <c r="A43" s="6">
        <f>SUM(G42+A42)</f>
        <v>61.1</v>
      </c>
      <c r="C43" s="6">
        <f>SUM(G42+C42)</f>
        <v>14.600000000000001</v>
      </c>
      <c r="E43" s="5" t="s">
        <v>10</v>
      </c>
      <c r="G43" s="6">
        <v>4</v>
      </c>
      <c r="I43" s="5" t="s">
        <v>46</v>
      </c>
      <c r="J43"/>
      <c r="N43"/>
      <c r="P43"/>
      <c r="Q43" s="7"/>
      <c r="R43"/>
      <c r="T43"/>
      <c r="U43"/>
      <c r="IV43"/>
    </row>
    <row r="44" spans="1:256" s="3" customFormat="1" ht="26.25" customHeight="1">
      <c r="A44" s="6">
        <f>SUM(G43+A43)</f>
        <v>65.1</v>
      </c>
      <c r="C44" s="6">
        <f>SUM(G43+C43)</f>
        <v>18.6</v>
      </c>
      <c r="E44" s="5" t="s">
        <v>10</v>
      </c>
      <c r="G44" s="6">
        <v>0.7</v>
      </c>
      <c r="I44" s="5" t="s">
        <v>47</v>
      </c>
      <c r="J44"/>
      <c r="N44"/>
      <c r="P44"/>
      <c r="Q44" s="7"/>
      <c r="R44"/>
      <c r="T44"/>
      <c r="U44"/>
      <c r="IV44"/>
    </row>
    <row r="45" spans="1:256" s="3" customFormat="1" ht="26.25" customHeight="1">
      <c r="A45" s="6">
        <f>SUM(G44+A44)</f>
        <v>65.8</v>
      </c>
      <c r="C45" s="6">
        <f>SUM(G44+C44)</f>
        <v>19.3</v>
      </c>
      <c r="E45" s="9" t="s">
        <v>14</v>
      </c>
      <c r="G45" s="6">
        <v>7.9</v>
      </c>
      <c r="I45" s="5" t="s">
        <v>48</v>
      </c>
      <c r="J45"/>
      <c r="M45" s="7"/>
      <c r="N45"/>
      <c r="P45"/>
      <c r="R45"/>
      <c r="T45"/>
      <c r="U45"/>
      <c r="IV45"/>
    </row>
    <row r="46" spans="1:256" s="3" customFormat="1" ht="26.25" customHeight="1">
      <c r="A46" s="6">
        <f>SUM(G45+A45)</f>
        <v>73.7</v>
      </c>
      <c r="C46" s="6">
        <f>SUM(G45+C45)</f>
        <v>27.200000000000003</v>
      </c>
      <c r="E46" s="9" t="s">
        <v>14</v>
      </c>
      <c r="G46" s="6">
        <v>2.9</v>
      </c>
      <c r="I46" s="5" t="s">
        <v>49</v>
      </c>
      <c r="J46"/>
      <c r="N46"/>
      <c r="P46"/>
      <c r="R46"/>
      <c r="T46"/>
      <c r="U46"/>
      <c r="IV46"/>
    </row>
    <row r="47" spans="1:256" s="3" customFormat="1" ht="26.25" customHeight="1">
      <c r="A47" s="6">
        <f>SUM(G46+A46)</f>
        <v>76.60000000000001</v>
      </c>
      <c r="C47" s="6">
        <f>SUM(G46+C46)</f>
        <v>30.1</v>
      </c>
      <c r="E47" s="9" t="s">
        <v>14</v>
      </c>
      <c r="F47" s="11"/>
      <c r="G47" s="6">
        <v>4.5</v>
      </c>
      <c r="H47" s="9"/>
      <c r="I47" s="5" t="s">
        <v>50</v>
      </c>
      <c r="J47"/>
      <c r="N47"/>
      <c r="P47"/>
      <c r="R47"/>
      <c r="T47"/>
      <c r="U47"/>
      <c r="IV47"/>
    </row>
    <row r="48" spans="1:256" s="3" customFormat="1" ht="26.25" customHeight="1">
      <c r="A48" s="6">
        <f>SUM(G47+A47)</f>
        <v>81.10000000000001</v>
      </c>
      <c r="C48" s="6">
        <f>SUM(G47+C47)</f>
        <v>34.6</v>
      </c>
      <c r="E48" s="3" t="s">
        <v>10</v>
      </c>
      <c r="G48" s="8">
        <v>5.8</v>
      </c>
      <c r="I48" s="3" t="s">
        <v>51</v>
      </c>
      <c r="J48"/>
      <c r="N48"/>
      <c r="P48"/>
      <c r="R48"/>
      <c r="T48"/>
      <c r="U48"/>
      <c r="IV48"/>
    </row>
    <row r="49" spans="1:256" s="3" customFormat="1" ht="26.25" customHeight="1">
      <c r="A49" s="6">
        <f>SUM(G48+A48)</f>
        <v>86.9</v>
      </c>
      <c r="C49" s="6">
        <f>SUM(G48+C48)</f>
        <v>40.4</v>
      </c>
      <c r="E49" s="3" t="s">
        <v>10</v>
      </c>
      <c r="G49" s="8">
        <v>0.5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87.4</v>
      </c>
      <c r="C50" s="6">
        <f>SUM(G49+C49)</f>
        <v>40.9</v>
      </c>
      <c r="E50" s="10" t="s">
        <v>53</v>
      </c>
      <c r="G50" s="8">
        <v>1.5</v>
      </c>
      <c r="I50" s="3" t="s">
        <v>54</v>
      </c>
      <c r="J50"/>
      <c r="N50"/>
      <c r="P50"/>
      <c r="R50"/>
      <c r="T50"/>
      <c r="U50"/>
      <c r="IV50"/>
    </row>
    <row r="51" spans="1:256" s="3" customFormat="1" ht="26.25" customHeight="1">
      <c r="A51" s="6"/>
      <c r="C51" s="20" t="s">
        <v>55</v>
      </c>
      <c r="G51" s="8"/>
      <c r="J51"/>
      <c r="N51"/>
      <c r="P51"/>
      <c r="R51"/>
      <c r="T51"/>
      <c r="U51"/>
      <c r="IV51"/>
    </row>
    <row r="52" spans="1:256" s="3" customFormat="1" ht="26.25" customHeight="1">
      <c r="A52" s="6"/>
      <c r="C52" s="20"/>
      <c r="G52" s="8"/>
      <c r="J52"/>
      <c r="N52"/>
      <c r="P52"/>
      <c r="R52"/>
      <c r="T52"/>
      <c r="U52"/>
      <c r="IV52"/>
    </row>
    <row r="53" spans="1:256" s="3" customFormat="1" ht="26.25" customHeight="1">
      <c r="A53" s="6">
        <f>SUM(G50+A50)</f>
        <v>88.9</v>
      </c>
      <c r="C53" s="6">
        <f>SUM(G50+C50)</f>
        <v>42.4</v>
      </c>
      <c r="E53" s="10" t="s">
        <v>53</v>
      </c>
      <c r="G53" s="8">
        <v>7.9</v>
      </c>
      <c r="I53" s="3" t="s">
        <v>56</v>
      </c>
      <c r="J53"/>
      <c r="N53"/>
      <c r="P53"/>
      <c r="R53"/>
      <c r="T53"/>
      <c r="U53"/>
      <c r="IV53"/>
    </row>
    <row r="54" spans="1:256" s="3" customFormat="1" ht="26.25" customHeight="1">
      <c r="A54" s="6">
        <f>SUM(G53+A53)</f>
        <v>96.80000000000001</v>
      </c>
      <c r="C54" s="6">
        <f>SUM(G53+C53)</f>
        <v>50.3</v>
      </c>
      <c r="E54" s="9" t="s">
        <v>14</v>
      </c>
      <c r="G54" s="8">
        <v>6.2</v>
      </c>
      <c r="I54" s="3" t="s">
        <v>57</v>
      </c>
      <c r="J54"/>
      <c r="N54"/>
      <c r="P54"/>
      <c r="R54"/>
      <c r="T54"/>
      <c r="U54"/>
      <c r="IV54"/>
    </row>
    <row r="55" spans="1:256" s="3" customFormat="1" ht="26.25" customHeight="1">
      <c r="A55" s="6">
        <f>SUM(G54+A54)</f>
        <v>103.00000000000001</v>
      </c>
      <c r="C55" s="6">
        <f>SUM(G54+C54)</f>
        <v>56.5</v>
      </c>
      <c r="E55" s="9" t="s">
        <v>14</v>
      </c>
      <c r="F55"/>
      <c r="G55" s="8">
        <v>13.3</v>
      </c>
      <c r="H55"/>
      <c r="I55" s="3" t="s">
        <v>58</v>
      </c>
      <c r="J55"/>
      <c r="M55" s="7"/>
      <c r="N55"/>
      <c r="O55"/>
      <c r="P55"/>
      <c r="Q55"/>
      <c r="R55"/>
      <c r="S55"/>
      <c r="T55"/>
      <c r="U55"/>
      <c r="IV55"/>
    </row>
    <row r="56" spans="1:9" ht="26.25" customHeight="1">
      <c r="A56" s="6">
        <f>SUM(G55+A55)</f>
        <v>116.30000000000001</v>
      </c>
      <c r="B56" s="3"/>
      <c r="C56" s="6">
        <f>SUM(G55+C55)</f>
        <v>69.8</v>
      </c>
      <c r="E56" s="9" t="s">
        <v>14</v>
      </c>
      <c r="G56" s="8">
        <v>17.4</v>
      </c>
      <c r="I56" s="3" t="s">
        <v>59</v>
      </c>
    </row>
    <row r="57" spans="1:256" s="3" customFormat="1" ht="26.25" customHeight="1">
      <c r="A57" s="6">
        <f>SUM(G56+A56)</f>
        <v>133.70000000000002</v>
      </c>
      <c r="C57" s="6">
        <f>SUM(G56+C56)</f>
        <v>87.19999999999999</v>
      </c>
      <c r="E57" s="9" t="s">
        <v>14</v>
      </c>
      <c r="F57" s="9"/>
      <c r="G57" s="8">
        <v>0.1</v>
      </c>
      <c r="H57"/>
      <c r="I57" s="3" t="s">
        <v>60</v>
      </c>
      <c r="J57"/>
      <c r="M57" s="7"/>
      <c r="N57"/>
      <c r="O57"/>
      <c r="P57"/>
      <c r="Q57"/>
      <c r="R57"/>
      <c r="S57"/>
      <c r="T57"/>
      <c r="U57"/>
      <c r="IV57"/>
    </row>
    <row r="58" spans="1:256" s="3" customFormat="1" ht="26.25" customHeight="1">
      <c r="A58" s="6">
        <f>SUM(G57+A57)</f>
        <v>133.8</v>
      </c>
      <c r="C58" s="6">
        <f>SUM(G57+C57)</f>
        <v>87.29999999999998</v>
      </c>
      <c r="E58" s="3" t="s">
        <v>10</v>
      </c>
      <c r="F58" s="9"/>
      <c r="G58" s="8">
        <v>0.1</v>
      </c>
      <c r="H58"/>
      <c r="I58" s="3" t="s">
        <v>61</v>
      </c>
      <c r="J58"/>
      <c r="M58" s="7"/>
      <c r="N58"/>
      <c r="O58"/>
      <c r="P58"/>
      <c r="Q58"/>
      <c r="R58"/>
      <c r="S58"/>
      <c r="T58"/>
      <c r="U58"/>
      <c r="IV58"/>
    </row>
    <row r="59" spans="1:256" s="3" customFormat="1" ht="26.25" customHeight="1">
      <c r="A59" s="6">
        <f>SUM(G58+A58)</f>
        <v>133.9</v>
      </c>
      <c r="C59" s="6">
        <f>SUM(G58+C58)</f>
        <v>87.39999999999998</v>
      </c>
      <c r="F59"/>
      <c r="G59" s="8"/>
      <c r="H59"/>
      <c r="I59" s="3" t="s">
        <v>62</v>
      </c>
      <c r="J59"/>
      <c r="M59" s="7"/>
      <c r="N59"/>
      <c r="O59"/>
      <c r="P59"/>
      <c r="Q59"/>
      <c r="R59"/>
      <c r="S59"/>
      <c r="T59"/>
      <c r="U59"/>
      <c r="IV59"/>
    </row>
    <row r="60" spans="1:256" s="3" customFormat="1" ht="26.25" customHeight="1">
      <c r="A60" s="6"/>
      <c r="C60" s="6"/>
      <c r="E60" s="10" t="s">
        <v>36</v>
      </c>
      <c r="G60" s="8"/>
      <c r="I60" s="3" t="s">
        <v>63</v>
      </c>
      <c r="J60"/>
      <c r="M60" s="7"/>
      <c r="N60"/>
      <c r="P60"/>
      <c r="R60"/>
      <c r="T60"/>
      <c r="U60"/>
      <c r="IV60"/>
    </row>
    <row r="61" spans="1:256" s="3" customFormat="1" ht="26.25" customHeight="1">
      <c r="A61" s="6"/>
      <c r="C61" s="6"/>
      <c r="E61" s="10" t="s">
        <v>38</v>
      </c>
      <c r="G61" s="8"/>
      <c r="I61" s="3" t="s">
        <v>64</v>
      </c>
      <c r="J61"/>
      <c r="M61" s="7"/>
      <c r="N61"/>
      <c r="P61"/>
      <c r="R61"/>
      <c r="T61"/>
      <c r="U61"/>
      <c r="IV61"/>
    </row>
    <row r="62" spans="1:256" s="3" customFormat="1" ht="26.25" customHeight="1">
      <c r="A62" s="2" t="s">
        <v>0</v>
      </c>
      <c r="C62" s="6"/>
      <c r="G62" s="8"/>
      <c r="I62" s="10" t="s">
        <v>65</v>
      </c>
      <c r="J62"/>
      <c r="M62" s="7"/>
      <c r="N62"/>
      <c r="P62"/>
      <c r="R62"/>
      <c r="T62"/>
      <c r="U62"/>
      <c r="IV62"/>
    </row>
    <row r="63" spans="1:256" s="3" customFormat="1" ht="12" customHeight="1">
      <c r="A63" s="6"/>
      <c r="C63" s="6"/>
      <c r="E63" s="5"/>
      <c r="G63" s="6"/>
      <c r="I63"/>
      <c r="J63"/>
      <c r="N63"/>
      <c r="P63"/>
      <c r="R63"/>
      <c r="T63"/>
      <c r="U63"/>
      <c r="IV63"/>
    </row>
    <row r="64" spans="1:256" s="3" customFormat="1" ht="26.25" customHeight="1">
      <c r="A64" s="6" t="s">
        <v>4</v>
      </c>
      <c r="B64" s="9"/>
      <c r="C64" s="2" t="s">
        <v>5</v>
      </c>
      <c r="D64" s="9"/>
      <c r="E64" s="5" t="s">
        <v>6</v>
      </c>
      <c r="F64" s="9"/>
      <c r="G64" s="13" t="s">
        <v>7</v>
      </c>
      <c r="H64" s="9"/>
      <c r="I64" s="5" t="s">
        <v>8</v>
      </c>
      <c r="J64"/>
      <c r="N64"/>
      <c r="P64"/>
      <c r="R64"/>
      <c r="T64"/>
      <c r="U64"/>
      <c r="IV64"/>
    </row>
    <row r="65" spans="1:256" s="3" customFormat="1" ht="12" customHeight="1">
      <c r="A65" s="6"/>
      <c r="C65" s="6"/>
      <c r="E65" s="5"/>
      <c r="F65" s="11"/>
      <c r="G65" s="6"/>
      <c r="H65" s="9"/>
      <c r="I65" s="5"/>
      <c r="J65"/>
      <c r="N65"/>
      <c r="P65"/>
      <c r="R65"/>
      <c r="T65"/>
      <c r="U65"/>
      <c r="IV65"/>
    </row>
    <row r="66" spans="1:256" s="3" customFormat="1" ht="26.25" customHeight="1">
      <c r="A66" s="6"/>
      <c r="C66" s="6"/>
      <c r="D66" s="3" t="s">
        <v>66</v>
      </c>
      <c r="G66" s="8"/>
      <c r="J66"/>
      <c r="M66" s="7"/>
      <c r="N66"/>
      <c r="P66"/>
      <c r="R66"/>
      <c r="T66"/>
      <c r="U66"/>
      <c r="IV66"/>
    </row>
    <row r="67" spans="1:256" s="3" customFormat="1" ht="26.25" customHeight="1">
      <c r="A67" s="6">
        <f>A59</f>
        <v>133.9</v>
      </c>
      <c r="C67" s="6">
        <v>0</v>
      </c>
      <c r="E67" s="10" t="s">
        <v>67</v>
      </c>
      <c r="F67"/>
      <c r="G67" s="8">
        <v>0.1</v>
      </c>
      <c r="H67"/>
      <c r="I67" s="3" t="s">
        <v>61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134</v>
      </c>
      <c r="C68" s="6">
        <f>SUM(G67+C67)</f>
        <v>0.1</v>
      </c>
      <c r="E68" s="9" t="s">
        <v>14</v>
      </c>
      <c r="F68" s="9"/>
      <c r="G68" s="8">
        <v>0.1</v>
      </c>
      <c r="H68"/>
      <c r="I68" s="3" t="s">
        <v>60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134.1</v>
      </c>
      <c r="C69" s="6">
        <f>SUM(G68+C68)</f>
        <v>0.2</v>
      </c>
      <c r="E69" s="3" t="s">
        <v>68</v>
      </c>
      <c r="F69"/>
      <c r="G69" s="8">
        <v>17.5</v>
      </c>
      <c r="H69"/>
      <c r="I69" s="3" t="s">
        <v>69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151.6</v>
      </c>
      <c r="C70" s="6">
        <f>SUM(G69+C69)</f>
        <v>17.7</v>
      </c>
      <c r="E70" s="3" t="s">
        <v>68</v>
      </c>
      <c r="F70"/>
      <c r="G70" s="8">
        <v>13.3</v>
      </c>
      <c r="H70"/>
      <c r="I70" s="3" t="s">
        <v>70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>
        <f>SUM(G70+A70)</f>
        <v>164.9</v>
      </c>
      <c r="C71" s="6">
        <f>SUM(G70+C70)</f>
        <v>31</v>
      </c>
      <c r="E71" s="3" t="s">
        <v>68</v>
      </c>
      <c r="F71"/>
      <c r="G71" s="8">
        <v>6.24</v>
      </c>
      <c r="H71"/>
      <c r="I71" s="3" t="s">
        <v>71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171.14000000000001</v>
      </c>
      <c r="C72" s="6">
        <f>SUM(G71+C71)</f>
        <v>37.24</v>
      </c>
      <c r="E72" s="3" t="s">
        <v>68</v>
      </c>
      <c r="F72"/>
      <c r="G72" s="8">
        <v>7.8</v>
      </c>
      <c r="H72"/>
      <c r="I72" s="3" t="s">
        <v>72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SUM(G72+A72)</f>
        <v>178.94000000000003</v>
      </c>
      <c r="C73" s="6">
        <f>SUM(G72+C72)</f>
        <v>45.04</v>
      </c>
      <c r="E73" s="9" t="s">
        <v>14</v>
      </c>
      <c r="F73"/>
      <c r="G73" s="8"/>
      <c r="H73"/>
      <c r="I73" s="3" t="s">
        <v>73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/>
      <c r="C74" s="6"/>
      <c r="E74" s="5" t="s">
        <v>36</v>
      </c>
      <c r="G74" s="8"/>
      <c r="I74" s="3" t="s">
        <v>74</v>
      </c>
      <c r="J74"/>
      <c r="M74" s="7"/>
      <c r="N74"/>
      <c r="P74"/>
      <c r="R74"/>
      <c r="T74"/>
      <c r="U74"/>
      <c r="IV74"/>
    </row>
    <row r="75" spans="1:256" s="3" customFormat="1" ht="26.25" customHeight="1">
      <c r="A75" s="6"/>
      <c r="C75" s="6"/>
      <c r="E75" s="5" t="s">
        <v>38</v>
      </c>
      <c r="G75" s="8"/>
      <c r="I75" s="3" t="s">
        <v>75</v>
      </c>
      <c r="J75"/>
      <c r="M75" s="7"/>
      <c r="N75"/>
      <c r="P75"/>
      <c r="R75"/>
      <c r="T75"/>
      <c r="U75"/>
      <c r="IV75"/>
    </row>
    <row r="76" spans="1:256" s="3" customFormat="1" ht="26.25" customHeight="1">
      <c r="A76" s="2" t="s">
        <v>0</v>
      </c>
      <c r="C76" s="6"/>
      <c r="G76" s="8"/>
      <c r="I76" s="10" t="s">
        <v>76</v>
      </c>
      <c r="J76"/>
      <c r="M76" s="7"/>
      <c r="N76"/>
      <c r="P76"/>
      <c r="R76"/>
      <c r="T76"/>
      <c r="U76"/>
      <c r="IV76"/>
    </row>
    <row r="77" spans="1:256" s="3" customFormat="1" ht="12" customHeight="1">
      <c r="A77" s="6"/>
      <c r="C77" s="6"/>
      <c r="E77" s="5"/>
      <c r="G77" s="6"/>
      <c r="I77"/>
      <c r="J77"/>
      <c r="N77"/>
      <c r="P77"/>
      <c r="R77"/>
      <c r="T77"/>
      <c r="U77"/>
      <c r="IV77"/>
    </row>
    <row r="78" spans="1:256" s="3" customFormat="1" ht="26.25" customHeight="1">
      <c r="A78" s="6" t="s">
        <v>4</v>
      </c>
      <c r="B78" s="9"/>
      <c r="C78" s="2" t="s">
        <v>5</v>
      </c>
      <c r="D78" s="9"/>
      <c r="E78" s="5" t="s">
        <v>6</v>
      </c>
      <c r="F78" s="9"/>
      <c r="G78" s="13" t="s">
        <v>7</v>
      </c>
      <c r="H78" s="9"/>
      <c r="I78" s="5" t="s">
        <v>8</v>
      </c>
      <c r="J78"/>
      <c r="N78"/>
      <c r="P78"/>
      <c r="R78"/>
      <c r="T78"/>
      <c r="U78"/>
      <c r="IV78"/>
    </row>
    <row r="79" spans="1:256" s="3" customFormat="1" ht="12" customHeight="1">
      <c r="A79" s="6"/>
      <c r="C79" s="6"/>
      <c r="E79" s="5"/>
      <c r="F79" s="11"/>
      <c r="G79" s="6"/>
      <c r="H79" s="9"/>
      <c r="I79" s="5"/>
      <c r="J79"/>
      <c r="N79"/>
      <c r="P79"/>
      <c r="R79"/>
      <c r="T79"/>
      <c r="U79"/>
      <c r="IV79"/>
    </row>
    <row r="80" spans="1:256" s="3" customFormat="1" ht="26.25" customHeight="1">
      <c r="A80" s="6">
        <f>A73</f>
        <v>178.94000000000003</v>
      </c>
      <c r="C80" s="6">
        <v>0</v>
      </c>
      <c r="E80" s="9" t="s">
        <v>14</v>
      </c>
      <c r="F80"/>
      <c r="G80" s="8">
        <v>0.9</v>
      </c>
      <c r="H80"/>
      <c r="I80" s="3" t="s">
        <v>72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>
        <f>SUM(G80+A80)</f>
        <v>179.84000000000003</v>
      </c>
      <c r="C81" s="6">
        <f>SUM(G80+C80)</f>
        <v>0.9</v>
      </c>
      <c r="E81" s="10" t="s">
        <v>53</v>
      </c>
      <c r="F81"/>
      <c r="G81" s="8">
        <v>1.2</v>
      </c>
      <c r="H81"/>
      <c r="I81" s="21" t="s">
        <v>77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181.04000000000002</v>
      </c>
      <c r="C82" s="6">
        <f>SUM(G81+C81)</f>
        <v>2.1</v>
      </c>
      <c r="E82" s="9" t="s">
        <v>14</v>
      </c>
      <c r="F82"/>
      <c r="G82" s="8">
        <v>5.8</v>
      </c>
      <c r="H82"/>
      <c r="I82" s="3" t="s">
        <v>78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186.84000000000003</v>
      </c>
      <c r="C83" s="6">
        <f>SUM(G82+C82)</f>
        <v>7.9</v>
      </c>
      <c r="E83" s="9" t="s">
        <v>14</v>
      </c>
      <c r="F83"/>
      <c r="G83" s="8">
        <v>4.5</v>
      </c>
      <c r="H83"/>
      <c r="I83" s="3" t="s">
        <v>79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191.34000000000003</v>
      </c>
      <c r="C84" s="6">
        <f>SUM(G83+C83)</f>
        <v>12.4</v>
      </c>
      <c r="E84" s="3" t="s">
        <v>68</v>
      </c>
      <c r="G84" s="6">
        <v>2.9</v>
      </c>
      <c r="I84" s="5" t="s">
        <v>49</v>
      </c>
      <c r="J84"/>
      <c r="N84"/>
      <c r="P84"/>
      <c r="R84"/>
      <c r="T84"/>
      <c r="U84"/>
      <c r="IV84"/>
    </row>
    <row r="85" spans="1:256" s="3" customFormat="1" ht="26.25" customHeight="1">
      <c r="A85" s="6">
        <f>SUM(G84+A84)</f>
        <v>194.24000000000004</v>
      </c>
      <c r="C85" s="6">
        <f>SUM(G84+C84)</f>
        <v>15.3</v>
      </c>
      <c r="E85" s="3" t="s">
        <v>68</v>
      </c>
      <c r="F85"/>
      <c r="G85" s="8">
        <v>7.9</v>
      </c>
      <c r="H85"/>
      <c r="I85" s="3" t="s">
        <v>80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202.14000000000004</v>
      </c>
      <c r="C86" s="6">
        <f>SUM(G85+C85)</f>
        <v>23.200000000000003</v>
      </c>
      <c r="E86" s="3" t="s">
        <v>68</v>
      </c>
      <c r="F86"/>
      <c r="G86" s="8">
        <v>0.74</v>
      </c>
      <c r="H86"/>
      <c r="I86" s="3" t="s">
        <v>81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202.88000000000005</v>
      </c>
      <c r="C87" s="6">
        <f>SUM(G86+C86)</f>
        <v>23.94</v>
      </c>
      <c r="E87" s="9" t="s">
        <v>14</v>
      </c>
      <c r="F87"/>
      <c r="G87" s="8">
        <v>3.98</v>
      </c>
      <c r="H87"/>
      <c r="I87" s="3" t="s">
        <v>82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206.86000000000004</v>
      </c>
      <c r="C88" s="6">
        <f>SUM(G87+C87)</f>
        <v>27.92</v>
      </c>
      <c r="E88" s="9" t="s">
        <v>14</v>
      </c>
      <c r="F88"/>
      <c r="G88" s="8">
        <v>0.2</v>
      </c>
      <c r="H88"/>
      <c r="I88" s="3" t="s">
        <v>83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207.06000000000003</v>
      </c>
      <c r="C89" s="6">
        <f>SUM(G88+C88)</f>
        <v>28.12</v>
      </c>
      <c r="E89" s="9"/>
      <c r="F89" s="3" t="s">
        <v>84</v>
      </c>
      <c r="G89" s="8"/>
      <c r="H89"/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/>
      <c r="C90" s="6"/>
      <c r="E90" s="9"/>
      <c r="G90" s="8"/>
      <c r="H90"/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>
        <f>SUM(G89+A89)</f>
        <v>207.06000000000003</v>
      </c>
      <c r="C91" s="6">
        <f>SUM(G89+C89)</f>
        <v>28.12</v>
      </c>
      <c r="E91" s="9" t="s">
        <v>53</v>
      </c>
      <c r="F91"/>
      <c r="G91" s="8">
        <v>0.1</v>
      </c>
      <c r="H91"/>
      <c r="I91" s="3" t="s">
        <v>44</v>
      </c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SUM(G91+A91)</f>
        <v>207.16000000000003</v>
      </c>
      <c r="C92" s="6">
        <f>SUM(G91+C91)</f>
        <v>28.220000000000002</v>
      </c>
      <c r="E92" s="3" t="s">
        <v>68</v>
      </c>
      <c r="F92"/>
      <c r="G92" s="8">
        <v>0.30000000000000004</v>
      </c>
      <c r="H92"/>
      <c r="I92" s="3" t="s">
        <v>85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207.46000000000004</v>
      </c>
      <c r="C93" s="6">
        <f>SUM(G92+C92)</f>
        <v>28.520000000000003</v>
      </c>
      <c r="E93" s="9" t="s">
        <v>14</v>
      </c>
      <c r="F93"/>
      <c r="G93" s="8">
        <v>3.3</v>
      </c>
      <c r="H93"/>
      <c r="I93" s="3" t="s">
        <v>86</v>
      </c>
      <c r="J93"/>
      <c r="M93" s="7"/>
      <c r="N93"/>
      <c r="O93"/>
      <c r="P93"/>
      <c r="Q93"/>
      <c r="R93"/>
      <c r="S93"/>
      <c r="T93"/>
      <c r="U93"/>
      <c r="IV93"/>
    </row>
    <row r="94" spans="1:256" s="3" customFormat="1" ht="26.25" customHeight="1">
      <c r="A94" s="6">
        <f>SUM(G93+A93)</f>
        <v>210.76000000000005</v>
      </c>
      <c r="C94" s="6">
        <f>SUM(G93+C93)</f>
        <v>31.820000000000004</v>
      </c>
      <c r="E94" s="9" t="s">
        <v>14</v>
      </c>
      <c r="F94"/>
      <c r="G94" s="8">
        <v>0.1</v>
      </c>
      <c r="H94"/>
      <c r="I94" s="3" t="s">
        <v>87</v>
      </c>
      <c r="J94"/>
      <c r="M94" s="7"/>
      <c r="N94"/>
      <c r="O94"/>
      <c r="P94"/>
      <c r="Q94"/>
      <c r="R94"/>
      <c r="S94"/>
      <c r="T94"/>
      <c r="U94"/>
      <c r="IV94"/>
    </row>
    <row r="95" spans="1:13" s="3" customFormat="1" ht="28.5" customHeight="1">
      <c r="A95" s="6">
        <f>SUM(G94+A94)</f>
        <v>210.86000000000004</v>
      </c>
      <c r="C95" s="6">
        <f>SUM(G94+C94)</f>
        <v>31.920000000000005</v>
      </c>
      <c r="E95" s="3" t="s">
        <v>68</v>
      </c>
      <c r="G95" s="8">
        <v>7.2</v>
      </c>
      <c r="I95" s="3" t="s">
        <v>88</v>
      </c>
      <c r="J95" s="8"/>
      <c r="K95" s="22"/>
      <c r="L95" s="8"/>
      <c r="M95" s="22"/>
    </row>
    <row r="96" spans="1:13" s="3" customFormat="1" ht="28.5" customHeight="1">
      <c r="A96" s="6">
        <f>SUM(G95+A95)</f>
        <v>218.06000000000003</v>
      </c>
      <c r="C96" s="6">
        <f>SUM(G95+C95)</f>
        <v>39.120000000000005</v>
      </c>
      <c r="E96" s="3" t="s">
        <v>10</v>
      </c>
      <c r="G96" s="8">
        <v>1.8</v>
      </c>
      <c r="I96" s="3" t="s">
        <v>30</v>
      </c>
      <c r="J96" s="8"/>
      <c r="K96" s="22"/>
      <c r="L96" s="8"/>
      <c r="M96" s="22"/>
    </row>
    <row r="97" spans="1:13" s="3" customFormat="1" ht="28.5" customHeight="1">
      <c r="A97" s="6">
        <f>SUM(G96+A96)</f>
        <v>219.86000000000004</v>
      </c>
      <c r="C97" s="6">
        <f>SUM(G96+C96)</f>
        <v>40.92</v>
      </c>
      <c r="E97" s="9" t="s">
        <v>14</v>
      </c>
      <c r="G97" s="8">
        <v>3.2</v>
      </c>
      <c r="I97" s="3" t="s">
        <v>29</v>
      </c>
      <c r="J97" s="8"/>
      <c r="K97" s="22"/>
      <c r="L97" s="8"/>
      <c r="M97" s="22"/>
    </row>
    <row r="98" spans="1:13" s="3" customFormat="1" ht="28.5" customHeight="1">
      <c r="A98" s="6">
        <f>SUM(G97+A97)</f>
        <v>223.06000000000003</v>
      </c>
      <c r="C98" s="6">
        <f>SUM(G97+C97)</f>
        <v>44.120000000000005</v>
      </c>
      <c r="E98" s="3" t="s">
        <v>10</v>
      </c>
      <c r="G98" s="8">
        <v>0.6000000000000001</v>
      </c>
      <c r="I98" s="3" t="s">
        <v>28</v>
      </c>
      <c r="J98" s="8"/>
      <c r="K98" s="22"/>
      <c r="L98" s="8"/>
      <c r="M98" s="22"/>
    </row>
    <row r="99" spans="1:13" s="3" customFormat="1" ht="28.5" customHeight="1">
      <c r="A99" s="6">
        <f>SUM(G98+A98)</f>
        <v>223.66000000000003</v>
      </c>
      <c r="C99" s="6">
        <f>SUM(G98+C98)</f>
        <v>44.720000000000006</v>
      </c>
      <c r="E99" s="9" t="s">
        <v>14</v>
      </c>
      <c r="G99" s="8">
        <v>6.1</v>
      </c>
      <c r="I99" s="3" t="s">
        <v>27</v>
      </c>
      <c r="J99" s="8"/>
      <c r="K99" s="22"/>
      <c r="L99" s="8"/>
      <c r="M99" s="22"/>
    </row>
    <row r="100" spans="1:13" s="3" customFormat="1" ht="28.5" customHeight="1">
      <c r="A100" s="6">
        <f>SUM(G99+A99)</f>
        <v>229.76000000000002</v>
      </c>
      <c r="C100" s="6">
        <f>SUM(G99+C99)</f>
        <v>50.82000000000001</v>
      </c>
      <c r="E100" s="3" t="s">
        <v>68</v>
      </c>
      <c r="G100" s="8">
        <v>0.1</v>
      </c>
      <c r="I100" s="3" t="s">
        <v>89</v>
      </c>
      <c r="J100" s="8"/>
      <c r="K100" s="22"/>
      <c r="L100" s="8"/>
      <c r="M100" s="22"/>
    </row>
    <row r="101" spans="1:13" s="3" customFormat="1" ht="28.5" customHeight="1">
      <c r="A101" s="6"/>
      <c r="C101" s="6"/>
      <c r="G101" s="8"/>
      <c r="J101" s="8"/>
      <c r="K101" s="22"/>
      <c r="L101" s="8"/>
      <c r="M101" s="22"/>
    </row>
    <row r="102" spans="1:13" s="3" customFormat="1" ht="28.5" customHeight="1">
      <c r="A102" s="6"/>
      <c r="C102" s="6"/>
      <c r="G102" s="8"/>
      <c r="J102" s="8"/>
      <c r="K102" s="22"/>
      <c r="L102" s="8"/>
      <c r="M102" s="22"/>
    </row>
    <row r="103" spans="1:256" s="3" customFormat="1" ht="26.25" customHeight="1">
      <c r="A103" s="6">
        <f>SUM(G100+A100)</f>
        <v>229.86</v>
      </c>
      <c r="C103" s="6">
        <f>SUM(G100+C100)</f>
        <v>50.92000000000001</v>
      </c>
      <c r="E103" s="9" t="s">
        <v>14</v>
      </c>
      <c r="F103"/>
      <c r="G103" s="8">
        <v>4.63</v>
      </c>
      <c r="H103"/>
      <c r="I103" s="3" t="s">
        <v>90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234.49</v>
      </c>
      <c r="C104" s="6">
        <f>SUM(G103+C103)</f>
        <v>55.55000000000001</v>
      </c>
      <c r="E104" s="3" t="s">
        <v>68</v>
      </c>
      <c r="F104"/>
      <c r="G104" s="8">
        <v>1.27</v>
      </c>
      <c r="H104"/>
      <c r="I104" s="3" t="s">
        <v>91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235.76000000000002</v>
      </c>
      <c r="C105" s="6">
        <f>SUM(G104+C104)</f>
        <v>56.820000000000014</v>
      </c>
      <c r="E105" s="10" t="s">
        <v>53</v>
      </c>
      <c r="F105"/>
      <c r="G105" s="8">
        <v>8.04</v>
      </c>
      <c r="H105"/>
      <c r="I105" s="3" t="s">
        <v>92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243.8</v>
      </c>
      <c r="C106" s="6">
        <f>SUM(G105+C105)</f>
        <v>64.86000000000001</v>
      </c>
      <c r="E106" s="9" t="s">
        <v>14</v>
      </c>
      <c r="F106"/>
      <c r="G106" s="8">
        <v>1.79</v>
      </c>
      <c r="H106"/>
      <c r="I106" s="3" t="s">
        <v>23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>
        <f>SUM(G106+A106)</f>
        <v>245.59</v>
      </c>
      <c r="C107" s="6">
        <f>SUM(G106+C106)</f>
        <v>66.65000000000002</v>
      </c>
      <c r="E107" s="10" t="s">
        <v>53</v>
      </c>
      <c r="F107"/>
      <c r="G107" s="8">
        <v>1.54</v>
      </c>
      <c r="H107"/>
      <c r="I107" s="3" t="s">
        <v>20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247.13</v>
      </c>
      <c r="C108" s="6">
        <f>SUM(G107+C107)</f>
        <v>68.19000000000003</v>
      </c>
      <c r="E108" s="3" t="s">
        <v>68</v>
      </c>
      <c r="F108"/>
      <c r="G108" s="8">
        <v>2.31</v>
      </c>
      <c r="H108"/>
      <c r="I108" s="3" t="s">
        <v>19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249.44</v>
      </c>
      <c r="C109" s="6">
        <f>SUM(G108+C108)</f>
        <v>70.50000000000003</v>
      </c>
      <c r="E109" s="3" t="s">
        <v>68</v>
      </c>
      <c r="F109"/>
      <c r="G109" s="8">
        <v>0.05</v>
      </c>
      <c r="H109"/>
      <c r="I109" s="3" t="s">
        <v>93</v>
      </c>
      <c r="J109"/>
      <c r="M109" s="7"/>
      <c r="N109"/>
      <c r="O109"/>
      <c r="P109"/>
      <c r="Q109"/>
      <c r="R109"/>
      <c r="S109"/>
      <c r="T109"/>
      <c r="U109"/>
      <c r="IV109"/>
    </row>
    <row r="110" spans="1:256" s="3" customFormat="1" ht="26.25" customHeight="1">
      <c r="A110" s="6">
        <f>SUM(G109+A109)</f>
        <v>249.49</v>
      </c>
      <c r="C110" s="6">
        <f>SUM(G109+C109)</f>
        <v>70.55000000000003</v>
      </c>
      <c r="E110" s="9" t="s">
        <v>14</v>
      </c>
      <c r="F110"/>
      <c r="G110" s="8">
        <v>0.98</v>
      </c>
      <c r="H110"/>
      <c r="I110" s="3" t="s">
        <v>17</v>
      </c>
      <c r="J110"/>
      <c r="M110" s="7"/>
      <c r="N110"/>
      <c r="O110"/>
      <c r="P110"/>
      <c r="Q110"/>
      <c r="R110"/>
      <c r="S110"/>
      <c r="T110"/>
      <c r="U110"/>
      <c r="IV110"/>
    </row>
    <row r="111" spans="1:256" s="3" customFormat="1" ht="26.25" customHeight="1">
      <c r="A111" s="6">
        <f>SUM(G110+A110)</f>
        <v>250.47</v>
      </c>
      <c r="C111" s="6">
        <f>SUM(G110+C110)</f>
        <v>71.53000000000003</v>
      </c>
      <c r="E111" s="3" t="s">
        <v>68</v>
      </c>
      <c r="F111"/>
      <c r="G111" s="8">
        <v>0.21</v>
      </c>
      <c r="H111"/>
      <c r="I111" s="3" t="s">
        <v>94</v>
      </c>
      <c r="J111"/>
      <c r="M111" s="7"/>
      <c r="N111"/>
      <c r="O111"/>
      <c r="P111"/>
      <c r="Q111"/>
      <c r="R111"/>
      <c r="S111"/>
      <c r="T111"/>
      <c r="U111"/>
      <c r="IV111"/>
    </row>
    <row r="112" spans="1:256" s="3" customFormat="1" ht="26.25" customHeight="1">
      <c r="A112" s="6">
        <f>SUM(G111+A111)</f>
        <v>250.68</v>
      </c>
      <c r="C112" s="6">
        <f>SUM(G111+C111)</f>
        <v>71.74000000000002</v>
      </c>
      <c r="E112" s="9" t="s">
        <v>14</v>
      </c>
      <c r="F112"/>
      <c r="G112" s="8">
        <v>0.2</v>
      </c>
      <c r="H112"/>
      <c r="I112" s="3" t="s">
        <v>15</v>
      </c>
      <c r="J112"/>
      <c r="M112" s="7"/>
      <c r="N112"/>
      <c r="O112"/>
      <c r="P112"/>
      <c r="Q112"/>
      <c r="R112"/>
      <c r="S112"/>
      <c r="T112"/>
      <c r="U112"/>
      <c r="IV112"/>
    </row>
    <row r="113" spans="1:256" s="3" customFormat="1" ht="26.25" customHeight="1">
      <c r="A113" s="6">
        <f>SUM(G112+A112)</f>
        <v>250.88</v>
      </c>
      <c r="C113" s="6">
        <f>SUM(G112+C112)</f>
        <v>71.94000000000003</v>
      </c>
      <c r="E113" s="3" t="s">
        <v>10</v>
      </c>
      <c r="F113"/>
      <c r="G113" s="8">
        <v>0.28</v>
      </c>
      <c r="H113"/>
      <c r="I113" s="3" t="s">
        <v>95</v>
      </c>
      <c r="J113"/>
      <c r="M113" s="7"/>
      <c r="N113"/>
      <c r="O113"/>
      <c r="P113"/>
      <c r="Q113"/>
      <c r="R113"/>
      <c r="S113"/>
      <c r="T113"/>
      <c r="U113"/>
      <c r="IV113"/>
    </row>
    <row r="114" spans="1:256" s="3" customFormat="1" ht="26.25" customHeight="1">
      <c r="A114" s="6">
        <f>SUM(G113+A113)</f>
        <v>251.16</v>
      </c>
      <c r="C114" s="6">
        <f>SUM(G113+C113)</f>
        <v>72.22000000000003</v>
      </c>
      <c r="E114" s="10" t="s">
        <v>53</v>
      </c>
      <c r="F114"/>
      <c r="G114" s="8">
        <v>0.1</v>
      </c>
      <c r="H114"/>
      <c r="I114" s="3" t="s">
        <v>11</v>
      </c>
      <c r="J114"/>
      <c r="M114" s="7"/>
      <c r="N114"/>
      <c r="O114"/>
      <c r="P114"/>
      <c r="Q114"/>
      <c r="R114"/>
      <c r="S114"/>
      <c r="T114"/>
      <c r="U114"/>
      <c r="IV114"/>
    </row>
    <row r="115" spans="1:256" s="3" customFormat="1" ht="26.25" customHeight="1">
      <c r="A115" s="6">
        <f>SUM(G114+A114)</f>
        <v>251.26</v>
      </c>
      <c r="C115" s="6">
        <f>SUM(G114+C114)</f>
        <v>72.32000000000002</v>
      </c>
      <c r="E115" s="9" t="s">
        <v>14</v>
      </c>
      <c r="G115" s="8">
        <v>0.1</v>
      </c>
      <c r="I115" s="3" t="s">
        <v>96</v>
      </c>
      <c r="J115"/>
      <c r="M115" s="7"/>
      <c r="N115"/>
      <c r="P115"/>
      <c r="R115"/>
      <c r="T115"/>
      <c r="U115"/>
      <c r="IV115"/>
    </row>
    <row r="116" spans="1:256" s="3" customFormat="1" ht="26.25" customHeight="1">
      <c r="A116" s="6"/>
      <c r="C116" s="6"/>
      <c r="E116" s="10" t="s">
        <v>36</v>
      </c>
      <c r="G116" s="8"/>
      <c r="I116" s="3" t="s">
        <v>97</v>
      </c>
      <c r="J116"/>
      <c r="M116" s="7"/>
      <c r="N116"/>
      <c r="P116"/>
      <c r="R116"/>
      <c r="T116"/>
      <c r="U116"/>
      <c r="IV116"/>
    </row>
    <row r="117" spans="1:256" s="3" customFormat="1" ht="26.25" customHeight="1">
      <c r="A117" s="6"/>
      <c r="C117" s="6"/>
      <c r="E117" s="10" t="s">
        <v>38</v>
      </c>
      <c r="G117" s="8"/>
      <c r="I117" s="3" t="s">
        <v>98</v>
      </c>
      <c r="J117"/>
      <c r="M117" s="7"/>
      <c r="N117"/>
      <c r="P117"/>
      <c r="R117"/>
      <c r="T117"/>
      <c r="U117"/>
      <c r="IV117"/>
    </row>
    <row r="118" spans="1:20" s="25" customFormat="1" ht="30.75" customHeight="1">
      <c r="A118" s="23"/>
      <c r="B118" s="23"/>
      <c r="C118" s="24" t="s">
        <v>99</v>
      </c>
      <c r="E118" s="26"/>
      <c r="F118"/>
      <c r="G118" s="1"/>
      <c r="H118"/>
      <c r="I118"/>
      <c r="J118"/>
      <c r="O118"/>
      <c r="P118"/>
      <c r="Q118"/>
      <c r="R118"/>
      <c r="S118"/>
      <c r="T118"/>
    </row>
    <row r="119" spans="1:20" s="25" customFormat="1" ht="30.75" customHeight="1">
      <c r="A119" s="23"/>
      <c r="B119" s="23"/>
      <c r="C119" s="24" t="s">
        <v>100</v>
      </c>
      <c r="E119" s="26"/>
      <c r="F119"/>
      <c r="G119" s="1"/>
      <c r="H119"/>
      <c r="I119"/>
      <c r="J119"/>
      <c r="O119"/>
      <c r="P119"/>
      <c r="Q119"/>
      <c r="R119"/>
      <c r="S119"/>
      <c r="T119"/>
    </row>
    <row r="120" spans="1:20" s="25" customFormat="1" ht="30.75" customHeight="1">
      <c r="A120" s="23"/>
      <c r="B120" s="23"/>
      <c r="C120" s="24" t="s">
        <v>101</v>
      </c>
      <c r="E120" s="26"/>
      <c r="F120"/>
      <c r="G120" s="1"/>
      <c r="H120"/>
      <c r="I120"/>
      <c r="J120"/>
      <c r="O120"/>
      <c r="P120"/>
      <c r="Q120"/>
      <c r="R120"/>
      <c r="S120"/>
      <c r="T120"/>
    </row>
    <row r="121" spans="1:20" s="25" customFormat="1" ht="30.75" customHeight="1">
      <c r="A121" s="23"/>
      <c r="B121" s="23"/>
      <c r="C121" s="24" t="s">
        <v>102</v>
      </c>
      <c r="E121" s="26"/>
      <c r="F121"/>
      <c r="G121" s="1"/>
      <c r="H121"/>
      <c r="I121"/>
      <c r="J121"/>
      <c r="O121"/>
      <c r="P121"/>
      <c r="Q121"/>
      <c r="R121"/>
      <c r="S121"/>
      <c r="T121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3" manualBreakCount="3">
    <brk id="33" max="255" man="1"/>
    <brk id="61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2013-09-11T20:39:03Z</dcterms:modified>
  <cp:category/>
  <cp:version/>
  <cp:contentType/>
  <cp:contentStatus/>
  <cp:revision>10</cp:revision>
</cp:coreProperties>
</file>