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<sst xmlns="http://schemas.openxmlformats.org/spreadsheetml/2006/main" count="307" uniqueCount="140">
  <si>
    <t>600k</t>
  </si>
  <si>
    <t xml:space="preserve"> Brevet – Lumberton</t>
  </si>
  <si>
    <t xml:space="preserve">    0km   start: 09/07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</si>
  <si>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</si>
  <si>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</si>
  <si>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</si>
  <si>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</si>
  <si>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</si>
  <si>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</si>
  <si>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</si>
  <si>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</si>
  <si>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</si>
  <si>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</si>
  <si>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</si>
  <si>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</si>
  <si>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</si>
  <si>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</si>
  <si>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</si>
  <si>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</si>
  <si>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</si>
  <si>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</si>
  <si>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</si>
  <si>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</si>
  <si>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</si>
  <si>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</si>
  <si>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</si>
  <si>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</si>
  <si>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</si>
  <si>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</si>
  <si>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</si>
  <si>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</si>
  <si>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</si>
  <si>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</si>
  <si>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09/07 08:05</t>
  </si>
  <si>
    <t>Control</t>
  </si>
  <si>
    <t xml:space="preserve"> (44mi)   close: 09/07 10:44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</si>
  <si>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</si>
  <si>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</si>
  <si>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</si>
  <si>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</si>
  <si>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</si>
  <si>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</si>
  <si>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</si>
  <si>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</si>
  <si>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</si>
  <si>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</si>
  <si>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</si>
  <si>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</si>
  <si>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</si>
  <si>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</si>
  <si>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</si>
  <si>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</si>
  <si>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</si>
  <si>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</si>
  <si>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</si>
  <si>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</si>
  <si>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</si>
  <si>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</si>
  <si>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</si>
  <si>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212km    open: 09/07 12:15</t>
  </si>
  <si>
    <t>(132mi)   close: 09/07 20:08</t>
  </si>
  <si>
    <t>Surf City – Maple Hill</t>
  </si>
  <si>
    <t>Go Back the way you came from</t>
  </si>
  <si>
    <t xml:space="preserve"> Left </t>
  </si>
  <si>
    <t xml:space="preserve">Roland Ave / NC-50 </t>
  </si>
  <si>
    <t xml:space="preserve">NC-50 </t>
  </si>
  <si>
    <t>Control Store – Maple Hill</t>
  </si>
  <si>
    <t xml:space="preserve"> 250km    open: 09/07 13:27</t>
  </si>
  <si>
    <t>(156mi)   close: 09/07 22:40</t>
  </si>
  <si>
    <t>Maple Hill – Atlantic Beach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</si>
  <si>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</si>
  <si>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</si>
  <si>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</si>
  <si>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</si>
  <si>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</si>
  <si>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</si>
  <si>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</si>
  <si>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</si>
  <si>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</si>
  <si>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Country Club</t>
  </si>
  <si>
    <t>Piney Green</t>
  </si>
  <si>
    <t>Old 30 / Race Track</t>
  </si>
  <si>
    <t>Smith</t>
  </si>
  <si>
    <t>Belgrade – Swansboro</t>
  </si>
  <si>
    <t>NC-24 / Corbett Ave – Stores</t>
  </si>
  <si>
    <t>NC-58 – Stores in Emeral Isle</t>
  </si>
  <si>
    <t>Control – Info</t>
  </si>
  <si>
    <t xml:space="preserve"> 356km    open: 09/07 16:45</t>
  </si>
  <si>
    <t>(221mi)   close: 09/08 05:44</t>
  </si>
  <si>
    <t>Atlantic Beach – Wallace</t>
  </si>
  <si>
    <t>NC-58</t>
  </si>
  <si>
    <t>NC-24 / Corbett Ave – Store</t>
  </si>
  <si>
    <t>Lejeune / Johnson Blvd</t>
  </si>
  <si>
    <t>Court St</t>
  </si>
  <si>
    <t>Marine Blvd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</si>
  <si>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</si>
  <si>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</si>
  <si>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</si>
  <si>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</si>
  <si>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</si>
  <si>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</si>
  <si>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</si>
  <si>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</si>
  <si>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</si>
  <si>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</si>
  <si>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</si>
  <si>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</si>
  <si>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</si>
  <si>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493km    open: 09/07 21:14</t>
  </si>
  <si>
    <t>(306mi)   close: 09/08 14:52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</si>
  <si>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</si>
  <si>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</si>
  <si>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</si>
  <si>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</si>
  <si>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</si>
  <si>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</si>
  <si>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</si>
  <si>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</si>
  <si>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</si>
  <si>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</si>
  <si>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</si>
  <si>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</si>
  <si>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</si>
  <si>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</si>
  <si>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on Right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</si>
  <si>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</si>
  <si>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</si>
  <si>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</si>
  <si>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</si>
  <si>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</si>
  <si>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</si>
  <si>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</si>
  <si>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</si>
  <si>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</si>
  <si>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608km    open: 09/08 00:48</t>
  </si>
  <si>
    <t>(378mi)   close: 09/08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</si>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</sst>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2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11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view="pageBreakPreview" zoomScale="50" zoomScaleNormal="87" zoomScaleSheetLayoutView="50" workbookViewId="0" topLeftCell="A1">
      <selection activeCell="E2" sqref="E2"/>
    </sheetView>
  </sheetViews>
  <sheetFormatPr defaultColWidth="12.00390625" defaultRowHeight="26.25" customHeight="1"/>
  <cols>
    <col min="1" max="1" width="11.50390625" style="1" customWidth="1"/>
    <col min="2" max="2" width="1.625" style="0" customWidth="1"/>
    <col min="3" max="3" width="10.375" style="1" customWidth="1"/>
    <col min="4" max="4" width="1.625" style="0" customWidth="1"/>
    <col min="5" max="5" width="21.625" style="0" customWidth="1"/>
    <col min="6" max="6" width="1.625" style="0" customWidth="1"/>
    <col min="7" max="7" width="8.50390625" style="1" customWidth="1"/>
    <col min="8" max="8" width="1.625" style="0" customWidth="1"/>
    <col min="9" max="9" width="50.0039062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13.3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9" ht="26.25" customHeight="1">
      <c r="A52" s="6">
        <f>SUM(G51+A51)</f>
        <v>114.20000000000002</v>
      </c>
      <c r="B52" s="3"/>
      <c r="C52" s="6">
        <f>SUM(G51+C51)</f>
        <v>69.8</v>
      </c>
      <c r="E52" s="9" t="s">
        <v>14</v>
      </c>
      <c r="G52" s="8">
        <v>17.4</v>
      </c>
      <c r="I52" s="3" t="s">
        <v>55</v>
      </c>
    </row>
    <row r="53" spans="1:256" s="3" customFormat="1" ht="26.25" customHeight="1">
      <c r="A53" s="6">
        <f>SUM(G52+A52)</f>
        <v>131.60000000000002</v>
      </c>
      <c r="C53" s="6">
        <f>SUM(G52+C52)</f>
        <v>87.19999999999999</v>
      </c>
      <c r="E53" s="9" t="s">
        <v>14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131.70000000000002</v>
      </c>
      <c r="C54" s="6">
        <f>SUM(G53+C53)</f>
        <v>87.29999999999998</v>
      </c>
      <c r="E54" s="3" t="s">
        <v>10</v>
      </c>
      <c r="F54" s="9"/>
      <c r="G54" s="8">
        <v>0.1</v>
      </c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131.8</v>
      </c>
      <c r="C55" s="6">
        <f>SUM(G54+C54)</f>
        <v>87.39999999999998</v>
      </c>
      <c r="F55"/>
      <c r="G55" s="8"/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/>
      <c r="C56" s="6"/>
      <c r="E56" s="10" t="s">
        <v>32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6"/>
      <c r="C57" s="6"/>
      <c r="E57" s="10" t="s">
        <v>34</v>
      </c>
      <c r="G57" s="8"/>
      <c r="I57" s="3" t="s">
        <v>60</v>
      </c>
      <c r="J57"/>
      <c r="M57" s="7"/>
      <c r="N57"/>
      <c r="P57"/>
      <c r="R57"/>
      <c r="T57"/>
      <c r="U57"/>
      <c r="IV57"/>
    </row>
    <row r="58" spans="1:256" s="3" customFormat="1" ht="26.25" customHeight="1">
      <c r="A58" s="2" t="s">
        <v>0</v>
      </c>
      <c r="C58" s="6"/>
      <c r="G58" s="8"/>
      <c r="I58" s="10" t="s">
        <v>61</v>
      </c>
      <c r="J58"/>
      <c r="M58" s="7"/>
      <c r="N58"/>
      <c r="P58"/>
      <c r="R58"/>
      <c r="T58"/>
      <c r="U58"/>
      <c r="IV58"/>
    </row>
    <row r="59" spans="1:256" s="3" customFormat="1" ht="12" customHeight="1">
      <c r="A59" s="6"/>
      <c r="C59" s="6"/>
      <c r="E59" s="5"/>
      <c r="G59" s="6"/>
      <c r="I59"/>
      <c r="J59"/>
      <c r="N59"/>
      <c r="P59"/>
      <c r="R59"/>
      <c r="T59"/>
      <c r="U59"/>
      <c r="IV59"/>
    </row>
    <row r="60" spans="1:256" s="3" customFormat="1" ht="26.25" customHeight="1">
      <c r="A60" s="6" t="s">
        <v>4</v>
      </c>
      <c r="B60" s="9"/>
      <c r="C60" s="2" t="s">
        <v>5</v>
      </c>
      <c r="D60" s="9"/>
      <c r="E60" s="5" t="s">
        <v>6</v>
      </c>
      <c r="F60" s="9"/>
      <c r="G60" s="13" t="s">
        <v>7</v>
      </c>
      <c r="H60" s="9"/>
      <c r="I60" s="5" t="s">
        <v>8</v>
      </c>
      <c r="J60"/>
      <c r="N60"/>
      <c r="P60"/>
      <c r="R60"/>
      <c r="T60"/>
      <c r="U60"/>
      <c r="IV60"/>
    </row>
    <row r="61" spans="1:256" s="3" customFormat="1" ht="12" customHeight="1">
      <c r="A61" s="6"/>
      <c r="C61" s="6"/>
      <c r="E61" s="5"/>
      <c r="F61" s="11"/>
      <c r="G61" s="6"/>
      <c r="H61" s="9"/>
      <c r="I61" s="5"/>
      <c r="J61"/>
      <c r="N61"/>
      <c r="P61"/>
      <c r="R61"/>
      <c r="T61"/>
      <c r="U61"/>
      <c r="IV61"/>
    </row>
    <row r="62" spans="1:256" s="3" customFormat="1" ht="26.25" customHeight="1">
      <c r="A62" s="6"/>
      <c r="C62" s="6"/>
      <c r="D62" s="3" t="s">
        <v>62</v>
      </c>
      <c r="G62" s="8"/>
      <c r="J62"/>
      <c r="M62" s="7"/>
      <c r="N62"/>
      <c r="P62"/>
      <c r="R62"/>
      <c r="T62"/>
      <c r="U62"/>
      <c r="IV62"/>
    </row>
    <row r="63" spans="1:256" s="3" customFormat="1" ht="26.25" customHeight="1">
      <c r="A63" s="6">
        <f>A55</f>
        <v>131.8</v>
      </c>
      <c r="C63" s="6">
        <v>0</v>
      </c>
      <c r="E63" s="9" t="s">
        <v>14</v>
      </c>
      <c r="F63"/>
      <c r="G63" s="8">
        <v>0.1</v>
      </c>
      <c r="H63"/>
      <c r="I63" s="3" t="s">
        <v>56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131.9</v>
      </c>
      <c r="C64" s="6">
        <f>SUM(G63+C63)</f>
        <v>0.1</v>
      </c>
      <c r="E64" s="3" t="s">
        <v>63</v>
      </c>
      <c r="F64"/>
      <c r="G64" s="8">
        <v>17.4</v>
      </c>
      <c r="H64"/>
      <c r="I64" s="3" t="s">
        <v>64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149.3</v>
      </c>
      <c r="C65" s="6">
        <f>SUM(G64+C64)</f>
        <v>17.5</v>
      </c>
      <c r="E65" s="3" t="s">
        <v>63</v>
      </c>
      <c r="F65"/>
      <c r="G65" s="8">
        <v>6.3</v>
      </c>
      <c r="H65"/>
      <c r="I65" s="3" t="s">
        <v>65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155.60000000000002</v>
      </c>
      <c r="C66" s="6">
        <f>SUM(G65+C65)</f>
        <v>23.8</v>
      </c>
      <c r="E66" s="3" t="s">
        <v>63</v>
      </c>
      <c r="F66"/>
      <c r="G66" s="8"/>
      <c r="H66"/>
      <c r="I66" s="3" t="s">
        <v>66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/>
      <c r="C67" s="6"/>
      <c r="E67" s="10" t="s">
        <v>32</v>
      </c>
      <c r="G67" s="8"/>
      <c r="I67" s="3" t="s">
        <v>67</v>
      </c>
      <c r="J67"/>
      <c r="M67" s="7"/>
      <c r="N67"/>
      <c r="P67"/>
      <c r="R67"/>
      <c r="T67"/>
      <c r="U67"/>
      <c r="IV67"/>
    </row>
    <row r="68" spans="1:256" s="3" customFormat="1" ht="26.25" customHeight="1">
      <c r="A68" s="6"/>
      <c r="C68" s="6"/>
      <c r="E68" s="10" t="s">
        <v>34</v>
      </c>
      <c r="G68" s="8"/>
      <c r="I68" s="3" t="s">
        <v>68</v>
      </c>
      <c r="J68"/>
      <c r="M68" s="7"/>
      <c r="N68"/>
      <c r="P68"/>
      <c r="R68"/>
      <c r="T68"/>
      <c r="U68"/>
      <c r="IV68"/>
    </row>
    <row r="69" spans="1:256" s="3" customFormat="1" ht="26.25" customHeight="1">
      <c r="A69" s="2" t="s">
        <v>0</v>
      </c>
      <c r="C69" s="6"/>
      <c r="G69" s="8"/>
      <c r="I69" s="10" t="s">
        <v>69</v>
      </c>
      <c r="J69"/>
      <c r="M69" s="7"/>
      <c r="N69"/>
      <c r="P69"/>
      <c r="R69"/>
      <c r="T69"/>
      <c r="U69"/>
      <c r="IV69"/>
    </row>
    <row r="70" spans="1:256" s="3" customFormat="1" ht="12" customHeight="1">
      <c r="A70" s="6"/>
      <c r="C70" s="6"/>
      <c r="E70" s="5"/>
      <c r="G70" s="6"/>
      <c r="I70"/>
      <c r="J70"/>
      <c r="N70"/>
      <c r="P70"/>
      <c r="R70"/>
      <c r="T70"/>
      <c r="U70"/>
      <c r="IV70"/>
    </row>
    <row r="71" spans="1:256" s="3" customFormat="1" ht="26.25" customHeight="1">
      <c r="A71" s="6" t="s">
        <v>4</v>
      </c>
      <c r="B71" s="9"/>
      <c r="C71" s="2" t="s">
        <v>5</v>
      </c>
      <c r="D71" s="9"/>
      <c r="E71" s="5" t="s">
        <v>6</v>
      </c>
      <c r="F71" s="9"/>
      <c r="G71" s="13" t="s">
        <v>7</v>
      </c>
      <c r="H71" s="9"/>
      <c r="I71" s="5" t="s">
        <v>8</v>
      </c>
      <c r="J71"/>
      <c r="N71"/>
      <c r="P71"/>
      <c r="R71"/>
      <c r="T71"/>
      <c r="U71"/>
      <c r="IV71"/>
    </row>
    <row r="72" spans="1:256" s="3" customFormat="1" ht="12" customHeight="1">
      <c r="A72" s="6"/>
      <c r="C72" s="6"/>
      <c r="E72" s="5"/>
      <c r="F72" s="11"/>
      <c r="G72" s="6"/>
      <c r="H72" s="9"/>
      <c r="I72" s="5"/>
      <c r="J72"/>
      <c r="N72"/>
      <c r="P72"/>
      <c r="R72"/>
      <c r="T72"/>
      <c r="U72"/>
      <c r="IV72"/>
    </row>
    <row r="73" spans="1:256" s="3" customFormat="1" ht="26.25" customHeight="1">
      <c r="A73" s="6">
        <f>A66</f>
        <v>155.60000000000002</v>
      </c>
      <c r="C73" s="6">
        <v>0</v>
      </c>
      <c r="E73" s="3" t="s">
        <v>63</v>
      </c>
      <c r="F73"/>
      <c r="G73" s="8">
        <v>0</v>
      </c>
      <c r="H73"/>
      <c r="I73" s="3" t="s">
        <v>65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155.60000000000002</v>
      </c>
      <c r="C74" s="6">
        <f>SUM(G73+C73)</f>
        <v>0</v>
      </c>
      <c r="E74" s="9" t="s">
        <v>14</v>
      </c>
      <c r="F74"/>
      <c r="G74" s="8">
        <v>15.4</v>
      </c>
      <c r="H74"/>
      <c r="I74" s="3" t="s">
        <v>70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171.00000000000003</v>
      </c>
      <c r="C75" s="6">
        <f>SUM(G74+C74)</f>
        <v>15.4</v>
      </c>
      <c r="E75" s="10" t="s">
        <v>49</v>
      </c>
      <c r="F75"/>
      <c r="G75" s="8">
        <v>1.3</v>
      </c>
      <c r="H75"/>
      <c r="I75" s="3" t="s">
        <v>71</v>
      </c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172.30000000000004</v>
      </c>
      <c r="C76" s="6">
        <f>SUM(G75+C75)</f>
        <v>16.7</v>
      </c>
      <c r="E76" s="3" t="s">
        <v>63</v>
      </c>
      <c r="F76"/>
      <c r="G76" s="8">
        <v>0.5</v>
      </c>
      <c r="H76"/>
      <c r="I76" s="3" t="s">
        <v>72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172.80000000000004</v>
      </c>
      <c r="C77" s="6">
        <f>SUM(G76+C76)</f>
        <v>17.2</v>
      </c>
      <c r="E77" s="9" t="s">
        <v>14</v>
      </c>
      <c r="F77"/>
      <c r="G77" s="8">
        <v>0.7</v>
      </c>
      <c r="H77"/>
      <c r="I77" s="3" t="s">
        <v>73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173.50000000000003</v>
      </c>
      <c r="C78" s="6">
        <f>SUM(G77+C77)</f>
        <v>17.9</v>
      </c>
      <c r="E78" s="3" t="s">
        <v>63</v>
      </c>
      <c r="F78"/>
      <c r="G78" s="8">
        <v>0.1</v>
      </c>
      <c r="H78"/>
      <c r="I78" s="3" t="s">
        <v>74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173.60000000000002</v>
      </c>
      <c r="C79" s="6">
        <f>SUM(G78+C78)</f>
        <v>18</v>
      </c>
      <c r="E79" s="9" t="s">
        <v>14</v>
      </c>
      <c r="G79" s="6">
        <v>0.6000000000000001</v>
      </c>
      <c r="I79" s="5" t="s">
        <v>75</v>
      </c>
      <c r="J79"/>
      <c r="N79"/>
      <c r="P79"/>
      <c r="R79"/>
      <c r="T79"/>
      <c r="U79"/>
      <c r="IV79"/>
    </row>
    <row r="80" spans="1:256" s="3" customFormat="1" ht="26.25" customHeight="1">
      <c r="A80" s="6">
        <f>SUM(G79+A79)</f>
        <v>174.20000000000002</v>
      </c>
      <c r="C80" s="6">
        <f>SUM(G79+C79)</f>
        <v>18.6</v>
      </c>
      <c r="E80" s="9" t="s">
        <v>76</v>
      </c>
      <c r="G80" s="8">
        <v>0.1</v>
      </c>
      <c r="I80" s="5" t="s">
        <v>77</v>
      </c>
      <c r="J80"/>
      <c r="N80"/>
      <c r="P80"/>
      <c r="R80"/>
      <c r="T80"/>
      <c r="U80"/>
      <c r="IV80"/>
    </row>
    <row r="81" spans="1:256" s="3" customFormat="1" ht="26.25" customHeight="1">
      <c r="A81" s="6">
        <f>SUM(G80+A80)</f>
        <v>174.3</v>
      </c>
      <c r="C81" s="6">
        <f>SUM(G80+C80)</f>
        <v>18.700000000000003</v>
      </c>
      <c r="E81" s="3" t="s">
        <v>63</v>
      </c>
      <c r="F81"/>
      <c r="G81" s="8">
        <v>1.4</v>
      </c>
      <c r="H81"/>
      <c r="I81" s="3" t="s">
        <v>78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175.70000000000002</v>
      </c>
      <c r="C82" s="6">
        <f>SUM(G81+C81)</f>
        <v>20.1</v>
      </c>
      <c r="E82" s="10" t="s">
        <v>12</v>
      </c>
      <c r="F82"/>
      <c r="G82" s="8">
        <v>2.5</v>
      </c>
      <c r="H82"/>
      <c r="I82" s="3" t="s">
        <v>79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178.20000000000002</v>
      </c>
      <c r="C83" s="6">
        <f>SUM(G82+C82)</f>
        <v>22.6</v>
      </c>
      <c r="E83" s="9" t="s">
        <v>14</v>
      </c>
      <c r="F83"/>
      <c r="G83" s="8">
        <v>2.2</v>
      </c>
      <c r="H83"/>
      <c r="I83" s="3" t="s">
        <v>80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180.4</v>
      </c>
      <c r="C84" s="6">
        <f>SUM(G83+C83)</f>
        <v>24.8</v>
      </c>
      <c r="E84" s="3" t="s">
        <v>63</v>
      </c>
      <c r="F84"/>
      <c r="G84" s="8">
        <v>4.7</v>
      </c>
      <c r="H84"/>
      <c r="I84" s="3" t="s">
        <v>81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185.1</v>
      </c>
      <c r="C85" s="6">
        <f>SUM(G84+C84)</f>
        <v>29.5</v>
      </c>
      <c r="E85" s="9" t="s">
        <v>14</v>
      </c>
      <c r="F85"/>
      <c r="G85" s="8">
        <v>3.7</v>
      </c>
      <c r="H85"/>
      <c r="I85" s="3" t="s">
        <v>82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188.79999999999998</v>
      </c>
      <c r="C86" s="6">
        <f>SUM(G85+C85)</f>
        <v>33.2</v>
      </c>
      <c r="E86" s="9" t="s">
        <v>14</v>
      </c>
      <c r="F86"/>
      <c r="G86" s="8">
        <v>5.7</v>
      </c>
      <c r="H86"/>
      <c r="I86" s="3" t="s">
        <v>83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194.49999999999997</v>
      </c>
      <c r="C87" s="6">
        <f>SUM(G86+C86)</f>
        <v>38.900000000000006</v>
      </c>
      <c r="E87" s="3" t="s">
        <v>63</v>
      </c>
      <c r="F87"/>
      <c r="G87" s="8">
        <v>6.2</v>
      </c>
      <c r="H87"/>
      <c r="I87" s="3" t="s">
        <v>84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200.69999999999996</v>
      </c>
      <c r="C88" s="6">
        <f>SUM(G87+C87)</f>
        <v>45.10000000000001</v>
      </c>
      <c r="E88" s="9" t="s">
        <v>14</v>
      </c>
      <c r="F88"/>
      <c r="G88" s="8">
        <v>20.5</v>
      </c>
      <c r="H88"/>
      <c r="I88" s="3" t="s">
        <v>85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221.19999999999996</v>
      </c>
      <c r="C89" s="6">
        <f>SUM(G88+C88)</f>
        <v>65.60000000000001</v>
      </c>
      <c r="E89" s="9" t="s">
        <v>14</v>
      </c>
      <c r="F89"/>
      <c r="G89" s="8"/>
      <c r="H89"/>
      <c r="I89" s="3" t="s">
        <v>86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/>
      <c r="C90" s="6"/>
      <c r="E90" s="10" t="s">
        <v>32</v>
      </c>
      <c r="G90" s="8"/>
      <c r="I90" s="3" t="s">
        <v>87</v>
      </c>
      <c r="J90"/>
      <c r="M90" s="7"/>
      <c r="N90"/>
      <c r="P90"/>
      <c r="R90"/>
      <c r="T90"/>
      <c r="U90"/>
      <c r="IV90"/>
    </row>
    <row r="91" spans="1:256" s="3" customFormat="1" ht="26.25" customHeight="1">
      <c r="A91" s="6"/>
      <c r="C91" s="6"/>
      <c r="E91" s="10" t="s">
        <v>34</v>
      </c>
      <c r="G91" s="8"/>
      <c r="I91" s="3" t="s">
        <v>88</v>
      </c>
      <c r="J91"/>
      <c r="M91" s="7"/>
      <c r="N91"/>
      <c r="P91"/>
      <c r="R91"/>
      <c r="T91"/>
      <c r="U91"/>
      <c r="IV91"/>
    </row>
    <row r="92" spans="1:256" s="3" customFormat="1" ht="26.25" customHeight="1">
      <c r="A92" s="2" t="s">
        <v>0</v>
      </c>
      <c r="C92" s="6"/>
      <c r="G92" s="8"/>
      <c r="I92" s="10" t="s">
        <v>89</v>
      </c>
      <c r="J92"/>
      <c r="M92" s="7"/>
      <c r="N92"/>
      <c r="P92"/>
      <c r="R92"/>
      <c r="T92"/>
      <c r="U92"/>
      <c r="IV92"/>
    </row>
    <row r="93" spans="1:256" s="3" customFormat="1" ht="12" customHeight="1">
      <c r="A93" s="6"/>
      <c r="C93" s="6"/>
      <c r="E93" s="5"/>
      <c r="G93" s="6"/>
      <c r="I93"/>
      <c r="J93"/>
      <c r="N93"/>
      <c r="P93"/>
      <c r="R93"/>
      <c r="T93"/>
      <c r="U93"/>
      <c r="IV93"/>
    </row>
    <row r="94" spans="1:256" s="3" customFormat="1" ht="26.25" customHeight="1">
      <c r="A94" s="6" t="s">
        <v>4</v>
      </c>
      <c r="B94" s="9"/>
      <c r="C94" s="2" t="s">
        <v>5</v>
      </c>
      <c r="D94" s="9"/>
      <c r="E94" s="5" t="s">
        <v>6</v>
      </c>
      <c r="F94" s="9"/>
      <c r="G94" s="13" t="s">
        <v>7</v>
      </c>
      <c r="H94" s="9"/>
      <c r="I94" s="5" t="s">
        <v>8</v>
      </c>
      <c r="J94"/>
      <c r="N94"/>
      <c r="P94"/>
      <c r="R94"/>
      <c r="T94"/>
      <c r="U94"/>
      <c r="IV94"/>
    </row>
    <row r="95" spans="1:256" s="3" customFormat="1" ht="12" customHeight="1">
      <c r="A95" s="6"/>
      <c r="C95" s="6"/>
      <c r="E95" s="5"/>
      <c r="F95" s="11"/>
      <c r="G95" s="6"/>
      <c r="H95" s="9"/>
      <c r="I95" s="5"/>
      <c r="J95"/>
      <c r="N95"/>
      <c r="P95"/>
      <c r="R95"/>
      <c r="T95"/>
      <c r="U95"/>
      <c r="IV95"/>
    </row>
    <row r="96" spans="1:256" s="3" customFormat="1" ht="26.25" customHeight="1">
      <c r="A96" s="6"/>
      <c r="C96" s="6"/>
      <c r="D96" s="3" t="s">
        <v>62</v>
      </c>
      <c r="G96" s="8"/>
      <c r="J96"/>
      <c r="M96" s="7"/>
      <c r="N96"/>
      <c r="P96"/>
      <c r="R96"/>
      <c r="T96"/>
      <c r="U96"/>
      <c r="IV96"/>
    </row>
    <row r="97" spans="1:256" s="3" customFormat="1" ht="26.25" customHeight="1">
      <c r="A97" s="6">
        <f>A89</f>
        <v>221.19999999999996</v>
      </c>
      <c r="C97" s="6">
        <v>0</v>
      </c>
      <c r="E97" s="3" t="s">
        <v>63</v>
      </c>
      <c r="F97"/>
      <c r="G97" s="8">
        <v>20.5</v>
      </c>
      <c r="H97"/>
      <c r="I97" s="3" t="s">
        <v>90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241.69999999999996</v>
      </c>
      <c r="C98" s="6">
        <f>SUM(G97+C97)</f>
        <v>20.5</v>
      </c>
      <c r="E98" s="3" t="s">
        <v>63</v>
      </c>
      <c r="F98"/>
      <c r="G98" s="8">
        <v>6.2</v>
      </c>
      <c r="H98"/>
      <c r="I98" s="3" t="s">
        <v>91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247.89999999999995</v>
      </c>
      <c r="C99" s="6">
        <f>SUM(G98+C98)</f>
        <v>26.7</v>
      </c>
      <c r="E99" s="9" t="s">
        <v>14</v>
      </c>
      <c r="F99"/>
      <c r="G99" s="8">
        <v>5.7</v>
      </c>
      <c r="H99"/>
      <c r="I99" s="3" t="s">
        <v>83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253.59999999999994</v>
      </c>
      <c r="C100" s="6">
        <f>SUM(G99+C99)</f>
        <v>32.4</v>
      </c>
      <c r="E100" s="3" t="s">
        <v>63</v>
      </c>
      <c r="F100"/>
      <c r="G100" s="8">
        <v>3.7</v>
      </c>
      <c r="H100"/>
      <c r="I100" s="3" t="s">
        <v>82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257.29999999999995</v>
      </c>
      <c r="C101" s="6">
        <f>SUM(G100+C100)</f>
        <v>36.1</v>
      </c>
      <c r="E101" s="3" t="s">
        <v>63</v>
      </c>
      <c r="F101"/>
      <c r="G101" s="8">
        <v>4.7</v>
      </c>
      <c r="H101"/>
      <c r="I101" s="3" t="s">
        <v>81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261.99999999999994</v>
      </c>
      <c r="C102" s="6">
        <f>SUM(G101+C101)</f>
        <v>40.800000000000004</v>
      </c>
      <c r="E102" s="9" t="s">
        <v>14</v>
      </c>
      <c r="F102"/>
      <c r="G102" s="8">
        <v>2.2</v>
      </c>
      <c r="H102"/>
      <c r="I102" s="3" t="s">
        <v>80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264.19999999999993</v>
      </c>
      <c r="C103" s="6">
        <f>SUM(G102+C102)</f>
        <v>43.00000000000001</v>
      </c>
      <c r="E103" s="3" t="s">
        <v>63</v>
      </c>
      <c r="F103"/>
      <c r="G103" s="8">
        <v>2.5</v>
      </c>
      <c r="H103"/>
      <c r="I103" s="3" t="s">
        <v>79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266.69999999999993</v>
      </c>
      <c r="C104" s="6">
        <f>SUM(G103+C103)</f>
        <v>45.50000000000001</v>
      </c>
      <c r="E104" s="10" t="s">
        <v>12</v>
      </c>
      <c r="F104"/>
      <c r="G104" s="8">
        <v>1.3</v>
      </c>
      <c r="H104"/>
      <c r="I104" s="3" t="s">
        <v>78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267.99999999999994</v>
      </c>
      <c r="C105" s="6">
        <f>SUM(G104+C104)</f>
        <v>46.800000000000004</v>
      </c>
      <c r="E105" s="9" t="s">
        <v>14</v>
      </c>
      <c r="F105"/>
      <c r="G105" s="8">
        <v>0.1</v>
      </c>
      <c r="I105" s="5" t="s">
        <v>92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268.09999999999997</v>
      </c>
      <c r="C106" s="6">
        <f>SUM(G105+C105)</f>
        <v>46.900000000000006</v>
      </c>
      <c r="E106" s="3" t="s">
        <v>63</v>
      </c>
      <c r="F106"/>
      <c r="G106" s="6">
        <v>0.7</v>
      </c>
      <c r="I106" s="5" t="s">
        <v>75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268.79999999999995</v>
      </c>
      <c r="C107" s="6">
        <f>SUM(G106+C106)</f>
        <v>47.60000000000001</v>
      </c>
      <c r="E107" s="3" t="s">
        <v>63</v>
      </c>
      <c r="F107"/>
      <c r="G107" s="8">
        <v>0.1</v>
      </c>
      <c r="H107"/>
      <c r="I107" s="3" t="s">
        <v>93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268.9</v>
      </c>
      <c r="C108" s="6">
        <f>SUM(G107+C107)</f>
        <v>47.70000000000001</v>
      </c>
      <c r="E108" s="9" t="s">
        <v>14</v>
      </c>
      <c r="F108"/>
      <c r="G108" s="8">
        <v>0.5</v>
      </c>
      <c r="H108"/>
      <c r="I108" s="3" t="s">
        <v>73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269.4</v>
      </c>
      <c r="C109" s="6">
        <f>SUM(G108+C108)</f>
        <v>48.20000000000001</v>
      </c>
      <c r="E109" s="3" t="s">
        <v>63</v>
      </c>
      <c r="F109"/>
      <c r="G109" s="8">
        <v>0.5</v>
      </c>
      <c r="H109"/>
      <c r="I109" s="3" t="s">
        <v>94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269.9</v>
      </c>
      <c r="C110" s="6">
        <f>SUM(G109+C109)</f>
        <v>48.70000000000001</v>
      </c>
      <c r="E110" s="3" t="s">
        <v>76</v>
      </c>
      <c r="F110"/>
      <c r="G110" s="8">
        <v>1.4</v>
      </c>
      <c r="H110"/>
      <c r="I110" s="3" t="s">
        <v>95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/>
      <c r="C111" s="6"/>
      <c r="F111"/>
      <c r="G111" s="8"/>
      <c r="H111"/>
      <c r="I111"/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8">
        <f>SUM(G110)+A110</f>
        <v>271.29999999999995</v>
      </c>
      <c r="C112" s="8">
        <f>SUM(G110)+C110</f>
        <v>50.10000000000001</v>
      </c>
      <c r="E112" s="9" t="s">
        <v>14</v>
      </c>
      <c r="F112"/>
      <c r="G112" s="8">
        <v>0.5</v>
      </c>
      <c r="H112"/>
      <c r="I112" s="3" t="s">
        <v>96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>
        <f>SUM(G112+A112)</f>
        <v>271.79999999999995</v>
      </c>
      <c r="C113" s="6">
        <f>SUM(G112+C112)</f>
        <v>50.60000000000001</v>
      </c>
      <c r="E113" s="3" t="s">
        <v>63</v>
      </c>
      <c r="F113"/>
      <c r="G113" s="8">
        <v>5.3</v>
      </c>
      <c r="H113"/>
      <c r="I113" s="3" t="s">
        <v>97</v>
      </c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6">
        <f>SUM(G113+A113)</f>
        <v>277.09999999999997</v>
      </c>
      <c r="C114" s="6">
        <f>SUM(G113+C113)</f>
        <v>55.900000000000006</v>
      </c>
      <c r="E114" s="9" t="s">
        <v>14</v>
      </c>
      <c r="F114"/>
      <c r="G114" s="8">
        <v>5.4</v>
      </c>
      <c r="H114"/>
      <c r="I114" s="3" t="s">
        <v>98</v>
      </c>
      <c r="J114"/>
      <c r="M114" s="7"/>
      <c r="N114"/>
      <c r="O114"/>
      <c r="P114"/>
      <c r="Q114"/>
      <c r="R114"/>
      <c r="S114"/>
      <c r="T114"/>
      <c r="U114"/>
      <c r="IV114"/>
    </row>
    <row r="115" spans="1:256" s="3" customFormat="1" ht="26.25" customHeight="1">
      <c r="A115" s="6">
        <f>SUM(G114+A114)</f>
        <v>282.49999999999994</v>
      </c>
      <c r="C115" s="6">
        <f>SUM(G114+C114)</f>
        <v>61.300000000000004</v>
      </c>
      <c r="E115" s="10" t="s">
        <v>49</v>
      </c>
      <c r="F115"/>
      <c r="G115" s="8">
        <v>0.4</v>
      </c>
      <c r="H115"/>
      <c r="I115" s="3" t="s">
        <v>99</v>
      </c>
      <c r="J115"/>
      <c r="M115" s="7"/>
      <c r="N115"/>
      <c r="O115"/>
      <c r="P115"/>
      <c r="Q115"/>
      <c r="R115"/>
      <c r="S115"/>
      <c r="T115"/>
      <c r="U115"/>
      <c r="IV115"/>
    </row>
    <row r="116" spans="1:256" s="3" customFormat="1" ht="26.25" customHeight="1">
      <c r="A116" s="6">
        <f>SUM(G115+A115)</f>
        <v>282.8999999999999</v>
      </c>
      <c r="C116" s="6">
        <f>SUM(G115+C115)</f>
        <v>61.7</v>
      </c>
      <c r="E116" s="10" t="s">
        <v>49</v>
      </c>
      <c r="F116"/>
      <c r="G116" s="8">
        <v>1.9</v>
      </c>
      <c r="H116"/>
      <c r="I116" s="3" t="s">
        <v>100</v>
      </c>
      <c r="J116"/>
      <c r="M116" s="7"/>
      <c r="N116"/>
      <c r="O116"/>
      <c r="P116"/>
      <c r="Q116"/>
      <c r="R116"/>
      <c r="S116"/>
      <c r="T116"/>
      <c r="U116"/>
      <c r="IV116"/>
    </row>
    <row r="117" spans="1:256" s="3" customFormat="1" ht="26.25" customHeight="1">
      <c r="A117" s="6">
        <f>SUM(G116+A116)</f>
        <v>284.7999999999999</v>
      </c>
      <c r="C117" s="6">
        <f>SUM(G116+C116)</f>
        <v>63.6</v>
      </c>
      <c r="E117" s="9" t="s">
        <v>14</v>
      </c>
      <c r="F117"/>
      <c r="G117" s="8">
        <v>1.3</v>
      </c>
      <c r="H117"/>
      <c r="I117" s="3" t="s">
        <v>101</v>
      </c>
      <c r="J117"/>
      <c r="M117" s="7"/>
      <c r="N117"/>
      <c r="O117"/>
      <c r="P117"/>
      <c r="Q117"/>
      <c r="R117"/>
      <c r="S117"/>
      <c r="T117"/>
      <c r="U117"/>
      <c r="IV117"/>
    </row>
    <row r="118" spans="1:256" s="3" customFormat="1" ht="26.25" customHeight="1">
      <c r="A118" s="6">
        <f>SUM(G117+A117)</f>
        <v>286.0999999999999</v>
      </c>
      <c r="C118" s="6">
        <f>SUM(G117+C117)</f>
        <v>64.9</v>
      </c>
      <c r="E118" s="10" t="s">
        <v>49</v>
      </c>
      <c r="F118"/>
      <c r="G118" s="8">
        <v>1.6</v>
      </c>
      <c r="H118"/>
      <c r="I118" s="3" t="s">
        <v>102</v>
      </c>
      <c r="J118"/>
      <c r="M118" s="7"/>
      <c r="N118"/>
      <c r="O118"/>
      <c r="P118"/>
      <c r="Q118"/>
      <c r="R118"/>
      <c r="S118"/>
      <c r="T118"/>
      <c r="U118"/>
      <c r="IV118"/>
    </row>
    <row r="119" spans="1:256" s="3" customFormat="1" ht="26.25" customHeight="1">
      <c r="A119" s="6">
        <f>SUM(G118+A118)</f>
        <v>287.69999999999993</v>
      </c>
      <c r="C119" s="6">
        <f>SUM(G118+C118)</f>
        <v>66.5</v>
      </c>
      <c r="E119" s="3" t="s">
        <v>63</v>
      </c>
      <c r="F119"/>
      <c r="G119" s="8">
        <v>0</v>
      </c>
      <c r="H119"/>
      <c r="I119" s="3" t="s">
        <v>103</v>
      </c>
      <c r="J119"/>
      <c r="M119" s="7"/>
      <c r="N119"/>
      <c r="O119"/>
      <c r="P119"/>
      <c r="Q119"/>
      <c r="R119"/>
      <c r="S119"/>
      <c r="T119"/>
      <c r="U119"/>
      <c r="IV119"/>
    </row>
    <row r="120" spans="1:256" s="3" customFormat="1" ht="26.25" customHeight="1">
      <c r="A120" s="6">
        <f>SUM(G119+A119)</f>
        <v>287.69999999999993</v>
      </c>
      <c r="C120" s="6">
        <f>SUM(G119+C119)</f>
        <v>66.5</v>
      </c>
      <c r="E120" s="10" t="s">
        <v>12</v>
      </c>
      <c r="F120"/>
      <c r="G120" s="8">
        <v>4.6</v>
      </c>
      <c r="H120"/>
      <c r="I120" s="3" t="s">
        <v>104</v>
      </c>
      <c r="J120"/>
      <c r="M120" s="7"/>
      <c r="N120"/>
      <c r="O120"/>
      <c r="P120"/>
      <c r="Q120"/>
      <c r="R120"/>
      <c r="S120"/>
      <c r="T120"/>
      <c r="U120"/>
      <c r="IV120"/>
    </row>
    <row r="121" spans="1:256" s="3" customFormat="1" ht="26.25" customHeight="1">
      <c r="A121" s="6">
        <f>SUM(G120+A120)</f>
        <v>292.29999999999995</v>
      </c>
      <c r="C121" s="6">
        <f>SUM(G120+C120)</f>
        <v>71.1</v>
      </c>
      <c r="E121" s="10" t="s">
        <v>12</v>
      </c>
      <c r="F121"/>
      <c r="G121" s="8">
        <v>6.24</v>
      </c>
      <c r="H121"/>
      <c r="I121" s="3" t="s">
        <v>105</v>
      </c>
      <c r="J121"/>
      <c r="M121" s="7"/>
      <c r="N121"/>
      <c r="O121"/>
      <c r="P121"/>
      <c r="Q121"/>
      <c r="R121"/>
      <c r="S121"/>
      <c r="T121"/>
      <c r="U121"/>
      <c r="IV121"/>
    </row>
    <row r="122" spans="1:256" s="3" customFormat="1" ht="26.25" customHeight="1">
      <c r="A122" s="6">
        <f>SUM(G121+A121)</f>
        <v>298.53999999999996</v>
      </c>
      <c r="C122" s="6">
        <f>SUM(G121+C121)</f>
        <v>77.33999999999999</v>
      </c>
      <c r="E122" s="3" t="s">
        <v>63</v>
      </c>
      <c r="F122"/>
      <c r="G122" s="8">
        <v>7.8</v>
      </c>
      <c r="H122"/>
      <c r="I122" s="3" t="s">
        <v>106</v>
      </c>
      <c r="J122"/>
      <c r="M122" s="7"/>
      <c r="N122"/>
      <c r="O122"/>
      <c r="P122"/>
      <c r="Q122"/>
      <c r="R122"/>
      <c r="S122"/>
      <c r="T122"/>
      <c r="U122"/>
      <c r="IV122"/>
    </row>
    <row r="123" spans="1:256" s="3" customFormat="1" ht="26.25" customHeight="1">
      <c r="A123" s="6">
        <f>SUM(G122+A122)</f>
        <v>306.34</v>
      </c>
      <c r="C123" s="6">
        <f>SUM(G122+C122)</f>
        <v>85.13999999999999</v>
      </c>
      <c r="E123" s="9" t="s">
        <v>14</v>
      </c>
      <c r="F123"/>
      <c r="G123" s="8"/>
      <c r="H123"/>
      <c r="I123" s="3" t="s">
        <v>107</v>
      </c>
      <c r="J123"/>
      <c r="M123" s="7"/>
      <c r="N123"/>
      <c r="O123"/>
      <c r="P123"/>
      <c r="Q123"/>
      <c r="R123"/>
      <c r="S123"/>
      <c r="T123"/>
      <c r="U123"/>
      <c r="IV123"/>
    </row>
    <row r="124" spans="1:256" s="3" customFormat="1" ht="26.25" customHeight="1">
      <c r="A124" s="6"/>
      <c r="C124" s="6"/>
      <c r="E124" s="5" t="s">
        <v>32</v>
      </c>
      <c r="G124" s="8"/>
      <c r="I124" s="3" t="s">
        <v>108</v>
      </c>
      <c r="J124"/>
      <c r="M124" s="7"/>
      <c r="N124"/>
      <c r="P124"/>
      <c r="R124"/>
      <c r="T124"/>
      <c r="U124"/>
      <c r="IV124"/>
    </row>
    <row r="125" spans="1:256" s="3" customFormat="1" ht="26.25" customHeight="1">
      <c r="A125" s="6"/>
      <c r="C125" s="6"/>
      <c r="E125" s="5" t="s">
        <v>34</v>
      </c>
      <c r="G125" s="8"/>
      <c r="I125" s="3" t="s">
        <v>109</v>
      </c>
      <c r="J125"/>
      <c r="M125" s="7"/>
      <c r="N125"/>
      <c r="P125"/>
      <c r="R125"/>
      <c r="T125"/>
      <c r="U125"/>
      <c r="IV125"/>
    </row>
    <row r="126" spans="1:256" s="3" customFormat="1" ht="26.25" customHeight="1">
      <c r="A126" s="2" t="s">
        <v>0</v>
      </c>
      <c r="C126" s="6"/>
      <c r="G126" s="8"/>
      <c r="I126" s="10" t="s">
        <v>110</v>
      </c>
      <c r="J126"/>
      <c r="M126" s="7"/>
      <c r="N126"/>
      <c r="P126"/>
      <c r="R126"/>
      <c r="T126"/>
      <c r="U126"/>
      <c r="IV126"/>
    </row>
    <row r="127" spans="1:256" s="3" customFormat="1" ht="12" customHeight="1">
      <c r="A127" s="6"/>
      <c r="C127" s="6"/>
      <c r="E127" s="5"/>
      <c r="G127" s="6"/>
      <c r="I127"/>
      <c r="J127"/>
      <c r="N127"/>
      <c r="P127"/>
      <c r="R127"/>
      <c r="T127"/>
      <c r="U127"/>
      <c r="IV127"/>
    </row>
    <row r="128" spans="1:256" s="3" customFormat="1" ht="26.25" customHeight="1">
      <c r="A128" s="6" t="s">
        <v>4</v>
      </c>
      <c r="B128" s="9"/>
      <c r="C128" s="2" t="s">
        <v>5</v>
      </c>
      <c r="D128" s="9"/>
      <c r="E128" s="5" t="s">
        <v>6</v>
      </c>
      <c r="F128" s="9"/>
      <c r="G128" s="13" t="s">
        <v>7</v>
      </c>
      <c r="H128" s="9"/>
      <c r="I128" s="5" t="s">
        <v>8</v>
      </c>
      <c r="J128"/>
      <c r="N128"/>
      <c r="P128"/>
      <c r="R128"/>
      <c r="T128"/>
      <c r="U128"/>
      <c r="IV128"/>
    </row>
    <row r="129" spans="1:256" s="3" customFormat="1" ht="12" customHeight="1">
      <c r="A129" s="6"/>
      <c r="C129" s="6"/>
      <c r="E129" s="5"/>
      <c r="F129" s="11"/>
      <c r="G129" s="6"/>
      <c r="H129" s="9"/>
      <c r="I129" s="5"/>
      <c r="J129"/>
      <c r="N129"/>
      <c r="P129"/>
      <c r="R129"/>
      <c r="T129"/>
      <c r="U129"/>
      <c r="IV129"/>
    </row>
    <row r="130" spans="1:256" s="3" customFormat="1" ht="26.25" customHeight="1">
      <c r="A130" s="6">
        <f>A123</f>
        <v>306.34</v>
      </c>
      <c r="C130" s="6">
        <v>0</v>
      </c>
      <c r="E130" s="9" t="s">
        <v>14</v>
      </c>
      <c r="F130"/>
      <c r="G130" s="8">
        <v>0.9</v>
      </c>
      <c r="H130"/>
      <c r="I130" s="3" t="s">
        <v>106</v>
      </c>
      <c r="J130"/>
      <c r="M130" s="7"/>
      <c r="N130"/>
      <c r="O130"/>
      <c r="P130"/>
      <c r="Q130"/>
      <c r="R130"/>
      <c r="S130"/>
      <c r="T130"/>
      <c r="U130"/>
      <c r="IV130"/>
    </row>
    <row r="131" spans="1:256" s="3" customFormat="1" ht="26.25" customHeight="1">
      <c r="A131" s="6">
        <f>SUM(G130+A130)</f>
        <v>307.23999999999995</v>
      </c>
      <c r="C131" s="6">
        <f>SUM(G130+C130)</f>
        <v>0.9</v>
      </c>
      <c r="E131" s="10" t="s">
        <v>49</v>
      </c>
      <c r="F131"/>
      <c r="G131" s="8">
        <v>1.2</v>
      </c>
      <c r="H131"/>
      <c r="I131" s="15" t="s">
        <v>111</v>
      </c>
      <c r="J131"/>
      <c r="M131" s="7"/>
      <c r="N131"/>
      <c r="O131"/>
      <c r="P131"/>
      <c r="Q131"/>
      <c r="R131"/>
      <c r="S131"/>
      <c r="T131"/>
      <c r="U131"/>
      <c r="IV131"/>
    </row>
    <row r="132" spans="1:256" s="3" customFormat="1" ht="26.25" customHeight="1">
      <c r="A132" s="6">
        <f>SUM(G131+A131)</f>
        <v>308.43999999999994</v>
      </c>
      <c r="C132" s="6">
        <f>SUM(G131+C131)</f>
        <v>2.1</v>
      </c>
      <c r="E132" s="9" t="s">
        <v>14</v>
      </c>
      <c r="F132"/>
      <c r="G132" s="8">
        <v>5.8</v>
      </c>
      <c r="H132"/>
      <c r="I132" s="3" t="s">
        <v>112</v>
      </c>
      <c r="J132"/>
      <c r="M132" s="7"/>
      <c r="N132"/>
      <c r="O132"/>
      <c r="P132"/>
      <c r="Q132"/>
      <c r="R132"/>
      <c r="S132"/>
      <c r="T132"/>
      <c r="U132"/>
      <c r="IV132"/>
    </row>
    <row r="133" spans="1:256" s="3" customFormat="1" ht="26.25" customHeight="1">
      <c r="A133" s="6">
        <f>SUM(G132+A132)</f>
        <v>314.23999999999995</v>
      </c>
      <c r="C133" s="6">
        <f>SUM(G132+C132)</f>
        <v>7.9</v>
      </c>
      <c r="E133" s="9" t="s">
        <v>14</v>
      </c>
      <c r="F133"/>
      <c r="G133" s="8">
        <v>4.5</v>
      </c>
      <c r="H133"/>
      <c r="I133" s="3" t="s">
        <v>113</v>
      </c>
      <c r="J133"/>
      <c r="M133" s="7"/>
      <c r="N133"/>
      <c r="O133"/>
      <c r="P133"/>
      <c r="Q133"/>
      <c r="R133"/>
      <c r="S133"/>
      <c r="T133"/>
      <c r="U133"/>
      <c r="IV133"/>
    </row>
    <row r="134" spans="1:256" s="3" customFormat="1" ht="26.25" customHeight="1">
      <c r="A134" s="6">
        <f>SUM(G133+A133)</f>
        <v>318.73999999999995</v>
      </c>
      <c r="C134" s="6">
        <f>SUM(G133+C133)</f>
        <v>12.4</v>
      </c>
      <c r="E134" s="3" t="s">
        <v>63</v>
      </c>
      <c r="G134" s="6">
        <v>2.9</v>
      </c>
      <c r="I134" s="5" t="s">
        <v>45</v>
      </c>
      <c r="J134"/>
      <c r="N134"/>
      <c r="P134"/>
      <c r="R134"/>
      <c r="T134"/>
      <c r="U134"/>
      <c r="IV134"/>
    </row>
    <row r="135" spans="1:256" s="3" customFormat="1" ht="26.25" customHeight="1">
      <c r="A135" s="6">
        <f>SUM(G134+A134)</f>
        <v>321.63999999999993</v>
      </c>
      <c r="C135" s="6">
        <f>SUM(G134+C134)</f>
        <v>15.3</v>
      </c>
      <c r="E135" s="3" t="s">
        <v>63</v>
      </c>
      <c r="F135"/>
      <c r="G135" s="8">
        <v>7.9</v>
      </c>
      <c r="H135"/>
      <c r="I135" s="3" t="s">
        <v>114</v>
      </c>
      <c r="J135"/>
      <c r="M135" s="7"/>
      <c r="N135"/>
      <c r="O135"/>
      <c r="P135"/>
      <c r="Q135"/>
      <c r="R135"/>
      <c r="S135"/>
      <c r="T135"/>
      <c r="U135"/>
      <c r="IV135"/>
    </row>
    <row r="136" spans="1:256" s="3" customFormat="1" ht="26.25" customHeight="1">
      <c r="A136" s="6">
        <f>SUM(G135+A135)</f>
        <v>329.5399999999999</v>
      </c>
      <c r="C136" s="6">
        <f>SUM(G135+C135)</f>
        <v>23.200000000000003</v>
      </c>
      <c r="E136" s="3" t="s">
        <v>63</v>
      </c>
      <c r="F136"/>
      <c r="G136" s="8">
        <v>0.74</v>
      </c>
      <c r="H136"/>
      <c r="I136" s="3" t="s">
        <v>115</v>
      </c>
      <c r="J136"/>
      <c r="M136" s="7"/>
      <c r="N136"/>
      <c r="O136"/>
      <c r="P136"/>
      <c r="Q136"/>
      <c r="R136"/>
      <c r="S136"/>
      <c r="T136"/>
      <c r="U136"/>
      <c r="IV136"/>
    </row>
    <row r="137" spans="1:256" s="3" customFormat="1" ht="26.25" customHeight="1">
      <c r="A137" s="6">
        <f>SUM(G136+A136)</f>
        <v>330.2799999999999</v>
      </c>
      <c r="C137" s="6">
        <f>SUM(G136+C136)</f>
        <v>23.94</v>
      </c>
      <c r="E137" s="9" t="s">
        <v>14</v>
      </c>
      <c r="F137"/>
      <c r="G137" s="8">
        <v>3.98</v>
      </c>
      <c r="H137"/>
      <c r="I137" s="3" t="s">
        <v>116</v>
      </c>
      <c r="J137"/>
      <c r="M137" s="7"/>
      <c r="N137"/>
      <c r="O137"/>
      <c r="P137"/>
      <c r="Q137"/>
      <c r="R137"/>
      <c r="S137"/>
      <c r="T137"/>
      <c r="U137"/>
      <c r="IV137"/>
    </row>
    <row r="138" spans="1:256" s="3" customFormat="1" ht="26.25" customHeight="1">
      <c r="A138" s="6">
        <f>SUM(G137+A137)</f>
        <v>334.25999999999993</v>
      </c>
      <c r="C138" s="6">
        <f>SUM(G137+C137)</f>
        <v>27.92</v>
      </c>
      <c r="E138" s="9" t="s">
        <v>14</v>
      </c>
      <c r="F138"/>
      <c r="G138" s="8">
        <v>0.2</v>
      </c>
      <c r="H138"/>
      <c r="I138" s="3" t="s">
        <v>117</v>
      </c>
      <c r="J138"/>
      <c r="M138" s="7"/>
      <c r="N138"/>
      <c r="O138"/>
      <c r="P138"/>
      <c r="Q138"/>
      <c r="R138"/>
      <c r="S138"/>
      <c r="T138"/>
      <c r="U138"/>
      <c r="IV138"/>
    </row>
    <row r="139" spans="1:256" s="3" customFormat="1" ht="26.25" customHeight="1">
      <c r="A139" s="6">
        <f>SUM(G138+A138)</f>
        <v>334.4599999999999</v>
      </c>
      <c r="C139" s="6">
        <f>SUM(G138+C138)</f>
        <v>28.12</v>
      </c>
      <c r="E139" s="9"/>
      <c r="F139" s="16" t="s">
        <v>118</v>
      </c>
      <c r="G139" s="8"/>
      <c r="H139"/>
      <c r="J139"/>
      <c r="M139" s="7"/>
      <c r="N139"/>
      <c r="O139"/>
      <c r="P139"/>
      <c r="Q139"/>
      <c r="R139"/>
      <c r="S139"/>
      <c r="T139"/>
      <c r="U139"/>
      <c r="IV139"/>
    </row>
    <row r="140" spans="1:256" s="3" customFormat="1" ht="26.25" customHeight="1">
      <c r="A140" s="6">
        <f>SUM(G139+A139)</f>
        <v>334.4599999999999</v>
      </c>
      <c r="C140" s="6">
        <f>SUM(G139+C139)</f>
        <v>28.12</v>
      </c>
      <c r="E140" s="10" t="s">
        <v>49</v>
      </c>
      <c r="F140"/>
      <c r="G140" s="8">
        <v>0.1</v>
      </c>
      <c r="H140"/>
      <c r="I140" s="3" t="s">
        <v>40</v>
      </c>
      <c r="J140"/>
      <c r="M140" s="7"/>
      <c r="N140"/>
      <c r="O140"/>
      <c r="P140"/>
      <c r="Q140"/>
      <c r="R140"/>
      <c r="S140"/>
      <c r="T140"/>
      <c r="U140"/>
      <c r="IV140"/>
    </row>
    <row r="141" spans="1:256" s="3" customFormat="1" ht="26.25" customHeight="1">
      <c r="A141" s="6">
        <f>SUM(G140+A140)</f>
        <v>334.55999999999995</v>
      </c>
      <c r="C141" s="6">
        <f>SUM(G140+C140)</f>
        <v>28.220000000000002</v>
      </c>
      <c r="E141" s="3" t="s">
        <v>63</v>
      </c>
      <c r="F141"/>
      <c r="G141" s="8">
        <v>0.30000000000000004</v>
      </c>
      <c r="H141"/>
      <c r="I141" s="3" t="s">
        <v>119</v>
      </c>
      <c r="J141"/>
      <c r="M141" s="7"/>
      <c r="N141"/>
      <c r="O141"/>
      <c r="P141"/>
      <c r="Q141"/>
      <c r="R141"/>
      <c r="S141"/>
      <c r="T141"/>
      <c r="U141"/>
      <c r="IV141"/>
    </row>
    <row r="142" spans="1:256" s="3" customFormat="1" ht="26.25" customHeight="1">
      <c r="A142" s="6">
        <f>SUM(G141+A141)</f>
        <v>334.85999999999996</v>
      </c>
      <c r="C142" s="6">
        <f>SUM(G141+C141)</f>
        <v>28.520000000000003</v>
      </c>
      <c r="E142" s="9" t="s">
        <v>14</v>
      </c>
      <c r="F142"/>
      <c r="G142" s="8">
        <v>3.3</v>
      </c>
      <c r="H142"/>
      <c r="I142" s="3" t="s">
        <v>120</v>
      </c>
      <c r="J142"/>
      <c r="M142" s="7"/>
      <c r="N142"/>
      <c r="O142"/>
      <c r="P142"/>
      <c r="Q142"/>
      <c r="R142"/>
      <c r="S142"/>
      <c r="T142"/>
      <c r="U142"/>
      <c r="IV142"/>
    </row>
    <row r="143" spans="1:256" s="3" customFormat="1" ht="26.25" customHeight="1">
      <c r="A143" s="6">
        <f>SUM(G142+A142)</f>
        <v>338.15999999999997</v>
      </c>
      <c r="C143" s="6">
        <f>SUM(G142+C142)</f>
        <v>31.820000000000004</v>
      </c>
      <c r="E143" s="9" t="s">
        <v>14</v>
      </c>
      <c r="F143"/>
      <c r="G143" s="8">
        <v>0.1</v>
      </c>
      <c r="H143"/>
      <c r="I143" s="3" t="s">
        <v>121</v>
      </c>
      <c r="J143"/>
      <c r="M143" s="7"/>
      <c r="N143"/>
      <c r="O143"/>
      <c r="P143"/>
      <c r="Q143"/>
      <c r="R143"/>
      <c r="S143"/>
      <c r="T143"/>
      <c r="U143"/>
      <c r="IV143"/>
    </row>
    <row r="144" spans="1:256" s="3" customFormat="1" ht="26.25" customHeight="1">
      <c r="A144" s="6">
        <f>SUM(G143+A143)</f>
        <v>338.26</v>
      </c>
      <c r="C144" s="6">
        <f>SUM(G143+C143)</f>
        <v>31.920000000000005</v>
      </c>
      <c r="E144" s="3" t="s">
        <v>63</v>
      </c>
      <c r="F144"/>
      <c r="G144" s="8">
        <v>8.1</v>
      </c>
      <c r="H144"/>
      <c r="I144" s="3" t="s">
        <v>122</v>
      </c>
      <c r="J144"/>
      <c r="M144" s="7"/>
      <c r="N144"/>
      <c r="O144"/>
      <c r="P144"/>
      <c r="Q144"/>
      <c r="R144"/>
      <c r="S144"/>
      <c r="T144"/>
      <c r="U144"/>
      <c r="IV144"/>
    </row>
    <row r="145" spans="1:256" s="3" customFormat="1" ht="26.25" customHeight="1">
      <c r="A145" s="6">
        <f>SUM(G144+A144)</f>
        <v>346.36</v>
      </c>
      <c r="C145" s="6">
        <f>SUM(G144+C144)</f>
        <v>40.02</v>
      </c>
      <c r="E145" s="3" t="s">
        <v>10</v>
      </c>
      <c r="F145"/>
      <c r="G145" s="8">
        <v>2.7</v>
      </c>
      <c r="H145"/>
      <c r="I145" s="3" t="s">
        <v>123</v>
      </c>
      <c r="J145"/>
      <c r="M145" s="7"/>
      <c r="N145"/>
      <c r="O145"/>
      <c r="P145"/>
      <c r="Q145"/>
      <c r="R145"/>
      <c r="S145"/>
      <c r="T145"/>
      <c r="U145"/>
      <c r="IV145"/>
    </row>
    <row r="146" spans="1:256" s="3" customFormat="1" ht="26.25" customHeight="1">
      <c r="A146" s="6"/>
      <c r="C146" s="6"/>
      <c r="D146" s="3" t="s">
        <v>124</v>
      </c>
      <c r="F146"/>
      <c r="G146" s="8"/>
      <c r="H146"/>
      <c r="J146"/>
      <c r="M146" s="7"/>
      <c r="N146"/>
      <c r="O146"/>
      <c r="P146"/>
      <c r="Q146"/>
      <c r="R146"/>
      <c r="S146"/>
      <c r="T146"/>
      <c r="U146"/>
      <c r="IV146"/>
    </row>
    <row r="147" spans="1:256" s="3" customFormat="1" ht="26.25" customHeight="1">
      <c r="A147" s="6"/>
      <c r="C147" s="6"/>
      <c r="F147"/>
      <c r="G147" s="8"/>
      <c r="H147"/>
      <c r="J147"/>
      <c r="M147" s="7"/>
      <c r="N147"/>
      <c r="O147"/>
      <c r="P147"/>
      <c r="Q147"/>
      <c r="R147"/>
      <c r="S147"/>
      <c r="T147"/>
      <c r="U147"/>
      <c r="IV147"/>
    </row>
    <row r="148" spans="1:256" s="3" customFormat="1" ht="26.25" customHeight="1">
      <c r="A148" s="6">
        <f>SUM(G145+A145)</f>
        <v>349.06</v>
      </c>
      <c r="C148" s="6">
        <f>SUM(G145+C145)</f>
        <v>42.720000000000006</v>
      </c>
      <c r="E148" s="9" t="s">
        <v>14</v>
      </c>
      <c r="F148"/>
      <c r="G148" s="8">
        <v>7.4</v>
      </c>
      <c r="H148"/>
      <c r="I148" s="3" t="s">
        <v>125</v>
      </c>
      <c r="J148"/>
      <c r="M148" s="7"/>
      <c r="N148"/>
      <c r="O148"/>
      <c r="P148"/>
      <c r="Q148"/>
      <c r="R148"/>
      <c r="S148"/>
      <c r="T148"/>
      <c r="U148"/>
      <c r="IV148"/>
    </row>
    <row r="149" spans="1:256" s="3" customFormat="1" ht="26.25" customHeight="1">
      <c r="A149" s="6">
        <f>SUM(G148+A148)</f>
        <v>356.46</v>
      </c>
      <c r="C149" s="6">
        <f>SUM(G148+C148)</f>
        <v>50.120000000000005</v>
      </c>
      <c r="E149" s="3" t="s">
        <v>63</v>
      </c>
      <c r="F149"/>
      <c r="G149" s="8">
        <v>0.28</v>
      </c>
      <c r="H149"/>
      <c r="I149" s="3" t="s">
        <v>126</v>
      </c>
      <c r="J149"/>
      <c r="M149" s="7"/>
      <c r="N149"/>
      <c r="O149"/>
      <c r="P149"/>
      <c r="Q149"/>
      <c r="R149"/>
      <c r="S149"/>
      <c r="T149"/>
      <c r="U149"/>
      <c r="IV149"/>
    </row>
    <row r="150" spans="1:256" s="3" customFormat="1" ht="26.25" customHeight="1">
      <c r="A150" s="6">
        <f>SUM(G149+A149)</f>
        <v>356.73999999999995</v>
      </c>
      <c r="C150" s="6">
        <f>SUM(G149+C149)</f>
        <v>50.400000000000006</v>
      </c>
      <c r="E150" s="9" t="s">
        <v>14</v>
      </c>
      <c r="F150"/>
      <c r="G150" s="8">
        <v>4.63</v>
      </c>
      <c r="H150"/>
      <c r="I150" s="3" t="s">
        <v>127</v>
      </c>
      <c r="J150"/>
      <c r="M150" s="7"/>
      <c r="N150"/>
      <c r="O150"/>
      <c r="P150"/>
      <c r="Q150"/>
      <c r="R150"/>
      <c r="S150"/>
      <c r="T150"/>
      <c r="U150"/>
      <c r="IV150"/>
    </row>
    <row r="151" spans="1:256" s="3" customFormat="1" ht="26.25" customHeight="1">
      <c r="A151" s="6">
        <f>SUM(G150+A150)</f>
        <v>361.36999999999995</v>
      </c>
      <c r="C151" s="6">
        <f>SUM(G150+C150)</f>
        <v>55.03000000000001</v>
      </c>
      <c r="E151" s="3" t="s">
        <v>63</v>
      </c>
      <c r="F151"/>
      <c r="G151" s="8">
        <v>1.27</v>
      </c>
      <c r="H151"/>
      <c r="I151" s="3" t="s">
        <v>128</v>
      </c>
      <c r="J151"/>
      <c r="M151" s="7"/>
      <c r="N151"/>
      <c r="O151"/>
      <c r="P151"/>
      <c r="Q151"/>
      <c r="R151"/>
      <c r="S151"/>
      <c r="T151"/>
      <c r="U151"/>
      <c r="IV151"/>
    </row>
    <row r="152" spans="1:256" s="3" customFormat="1" ht="26.25" customHeight="1">
      <c r="A152" s="6">
        <f>SUM(G151+A151)</f>
        <v>362.63999999999993</v>
      </c>
      <c r="C152" s="6">
        <f>SUM(G151+C151)</f>
        <v>56.30000000000001</v>
      </c>
      <c r="E152" s="10" t="s">
        <v>49</v>
      </c>
      <c r="F152"/>
      <c r="G152" s="8">
        <v>8.04</v>
      </c>
      <c r="H152"/>
      <c r="I152" s="3" t="s">
        <v>129</v>
      </c>
      <c r="J152"/>
      <c r="M152" s="7"/>
      <c r="N152"/>
      <c r="O152"/>
      <c r="P152"/>
      <c r="Q152"/>
      <c r="R152"/>
      <c r="S152"/>
      <c r="T152"/>
      <c r="U152"/>
      <c r="IV152"/>
    </row>
    <row r="153" spans="1:256" s="3" customFormat="1" ht="26.25" customHeight="1">
      <c r="A153" s="6">
        <f>SUM(G152+A152)</f>
        <v>370.67999999999995</v>
      </c>
      <c r="C153" s="6">
        <f>SUM(G152+C152)</f>
        <v>64.34</v>
      </c>
      <c r="E153" s="9" t="s">
        <v>14</v>
      </c>
      <c r="F153"/>
      <c r="G153" s="8">
        <v>1.79</v>
      </c>
      <c r="H153"/>
      <c r="I153" s="3" t="s">
        <v>23</v>
      </c>
      <c r="J153"/>
      <c r="M153" s="7"/>
      <c r="N153"/>
      <c r="O153"/>
      <c r="P153"/>
      <c r="Q153"/>
      <c r="R153"/>
      <c r="S153"/>
      <c r="T153"/>
      <c r="U153"/>
      <c r="IV153"/>
    </row>
    <row r="154" spans="1:256" s="3" customFormat="1" ht="26.25" customHeight="1">
      <c r="A154" s="6">
        <f>SUM(G153+A153)</f>
        <v>372.46999999999997</v>
      </c>
      <c r="C154" s="6">
        <f>SUM(G153+C153)</f>
        <v>66.13000000000001</v>
      </c>
      <c r="E154" s="10" t="s">
        <v>49</v>
      </c>
      <c r="F154"/>
      <c r="G154" s="8">
        <v>1.54</v>
      </c>
      <c r="H154"/>
      <c r="I154" s="3" t="s">
        <v>20</v>
      </c>
      <c r="J154"/>
      <c r="M154" s="7"/>
      <c r="N154"/>
      <c r="O154"/>
      <c r="P154"/>
      <c r="Q154"/>
      <c r="R154"/>
      <c r="S154"/>
      <c r="T154"/>
      <c r="U154"/>
      <c r="IV154"/>
    </row>
    <row r="155" spans="1:256" s="3" customFormat="1" ht="26.25" customHeight="1">
      <c r="A155" s="6">
        <f>SUM(G154+A154)</f>
        <v>374.01</v>
      </c>
      <c r="C155" s="6">
        <f>SUM(G154+C154)</f>
        <v>67.67000000000002</v>
      </c>
      <c r="E155" s="3" t="s">
        <v>63</v>
      </c>
      <c r="F155"/>
      <c r="G155" s="8">
        <v>2.31</v>
      </c>
      <c r="H155"/>
      <c r="I155" s="3" t="s">
        <v>19</v>
      </c>
      <c r="J155"/>
      <c r="M155" s="7"/>
      <c r="N155"/>
      <c r="O155"/>
      <c r="P155"/>
      <c r="Q155"/>
      <c r="R155"/>
      <c r="S155"/>
      <c r="T155"/>
      <c r="U155"/>
      <c r="IV155"/>
    </row>
    <row r="156" spans="1:256" s="3" customFormat="1" ht="26.25" customHeight="1">
      <c r="A156" s="6">
        <f>SUM(G155+A155)</f>
        <v>376.32</v>
      </c>
      <c r="C156" s="6">
        <f>SUM(G155+C155)</f>
        <v>69.98000000000002</v>
      </c>
      <c r="E156" s="3" t="s">
        <v>63</v>
      </c>
      <c r="F156"/>
      <c r="G156" s="8">
        <v>0.05</v>
      </c>
      <c r="H156"/>
      <c r="I156" s="3" t="s">
        <v>130</v>
      </c>
      <c r="J156"/>
      <c r="M156" s="7"/>
      <c r="N156"/>
      <c r="O156"/>
      <c r="P156"/>
      <c r="Q156"/>
      <c r="R156"/>
      <c r="S156"/>
      <c r="T156"/>
      <c r="U156"/>
      <c r="IV156"/>
    </row>
    <row r="157" spans="1:256" s="3" customFormat="1" ht="26.25" customHeight="1">
      <c r="A157" s="6">
        <f>SUM(G156+A156)</f>
        <v>376.37</v>
      </c>
      <c r="C157" s="6">
        <f>SUM(G156+C156)</f>
        <v>70.03000000000002</v>
      </c>
      <c r="E157" s="9" t="s">
        <v>14</v>
      </c>
      <c r="F157"/>
      <c r="G157" s="8">
        <v>0.98</v>
      </c>
      <c r="H157"/>
      <c r="I157" s="3" t="s">
        <v>17</v>
      </c>
      <c r="J157"/>
      <c r="M157" s="7"/>
      <c r="N157"/>
      <c r="O157"/>
      <c r="P157"/>
      <c r="Q157"/>
      <c r="R157"/>
      <c r="S157"/>
      <c r="T157"/>
      <c r="U157"/>
      <c r="IV157"/>
    </row>
    <row r="158" spans="1:256" s="3" customFormat="1" ht="26.25" customHeight="1">
      <c r="A158" s="6">
        <f>SUM(G157+A157)</f>
        <v>377.35</v>
      </c>
      <c r="C158" s="6">
        <f>SUM(G157+C157)</f>
        <v>71.01000000000002</v>
      </c>
      <c r="E158" s="3" t="s">
        <v>63</v>
      </c>
      <c r="F158"/>
      <c r="G158" s="8">
        <v>0.21</v>
      </c>
      <c r="H158"/>
      <c r="I158" s="3" t="s">
        <v>131</v>
      </c>
      <c r="J158"/>
      <c r="M158" s="7"/>
      <c r="N158"/>
      <c r="O158"/>
      <c r="P158"/>
      <c r="Q158"/>
      <c r="R158"/>
      <c r="S158"/>
      <c r="T158"/>
      <c r="U158"/>
      <c r="IV158"/>
    </row>
    <row r="159" spans="1:256" s="3" customFormat="1" ht="26.25" customHeight="1">
      <c r="A159" s="6">
        <f>SUM(G158+A158)</f>
        <v>377.56</v>
      </c>
      <c r="C159" s="6">
        <f>SUM(G158+C158)</f>
        <v>71.22000000000001</v>
      </c>
      <c r="E159" s="9" t="s">
        <v>14</v>
      </c>
      <c r="F159"/>
      <c r="G159" s="8">
        <v>0.2</v>
      </c>
      <c r="H159"/>
      <c r="I159" s="3" t="s">
        <v>15</v>
      </c>
      <c r="J159"/>
      <c r="M159" s="7"/>
      <c r="N159"/>
      <c r="O159"/>
      <c r="P159"/>
      <c r="Q159"/>
      <c r="R159"/>
      <c r="S159"/>
      <c r="T159"/>
      <c r="U159"/>
      <c r="IV159"/>
    </row>
    <row r="160" spans="1:256" s="3" customFormat="1" ht="26.25" customHeight="1">
      <c r="A160" s="6">
        <f>SUM(G159+A159)</f>
        <v>377.76</v>
      </c>
      <c r="C160" s="6">
        <f>SUM(G159+C159)</f>
        <v>71.42000000000002</v>
      </c>
      <c r="E160" s="3" t="s">
        <v>10</v>
      </c>
      <c r="F160"/>
      <c r="G160" s="8">
        <v>0.28</v>
      </c>
      <c r="H160"/>
      <c r="I160" s="3" t="s">
        <v>132</v>
      </c>
      <c r="J160"/>
      <c r="M160" s="7"/>
      <c r="N160"/>
      <c r="O160"/>
      <c r="P160"/>
      <c r="Q160"/>
      <c r="R160"/>
      <c r="S160"/>
      <c r="T160"/>
      <c r="U160"/>
      <c r="IV160"/>
    </row>
    <row r="161" spans="1:256" s="3" customFormat="1" ht="26.25" customHeight="1">
      <c r="A161" s="6">
        <f>SUM(G160+A160)</f>
        <v>378.03999999999996</v>
      </c>
      <c r="C161" s="6">
        <f>SUM(G160+C160)</f>
        <v>71.70000000000002</v>
      </c>
      <c r="E161" s="10" t="s">
        <v>49</v>
      </c>
      <c r="F161"/>
      <c r="G161" s="8">
        <v>0.1</v>
      </c>
      <c r="H161"/>
      <c r="I161" s="3" t="s">
        <v>11</v>
      </c>
      <c r="J161"/>
      <c r="M161" s="7"/>
      <c r="N161"/>
      <c r="O161"/>
      <c r="P161"/>
      <c r="Q161"/>
      <c r="R161"/>
      <c r="S161"/>
      <c r="T161"/>
      <c r="U161"/>
      <c r="IV161"/>
    </row>
    <row r="162" spans="1:256" s="3" customFormat="1" ht="26.25" customHeight="1">
      <c r="A162" s="6">
        <f>SUM(G161+A161)</f>
        <v>378.14</v>
      </c>
      <c r="C162" s="6">
        <f>SUM(G161+C161)</f>
        <v>71.80000000000001</v>
      </c>
      <c r="E162" s="9" t="s">
        <v>14</v>
      </c>
      <c r="G162" s="8">
        <v>0.1</v>
      </c>
      <c r="I162" s="3" t="s">
        <v>133</v>
      </c>
      <c r="J162"/>
      <c r="M162" s="7"/>
      <c r="N162"/>
      <c r="P162"/>
      <c r="R162"/>
      <c r="T162"/>
      <c r="U162"/>
      <c r="IV162"/>
    </row>
    <row r="163" spans="1:256" s="3" customFormat="1" ht="26.25" customHeight="1">
      <c r="A163" s="6"/>
      <c r="C163" s="6"/>
      <c r="E163" s="10" t="s">
        <v>32</v>
      </c>
      <c r="G163" s="8"/>
      <c r="I163" s="3" t="s">
        <v>134</v>
      </c>
      <c r="J163"/>
      <c r="M163" s="7"/>
      <c r="N163"/>
      <c r="P163"/>
      <c r="R163"/>
      <c r="T163"/>
      <c r="U163"/>
      <c r="IV163"/>
    </row>
    <row r="164" spans="1:256" s="3" customFormat="1" ht="26.25" customHeight="1">
      <c r="A164" s="6"/>
      <c r="C164" s="6"/>
      <c r="E164" s="10" t="s">
        <v>34</v>
      </c>
      <c r="G164" s="8"/>
      <c r="I164" s="3" t="s">
        <v>135</v>
      </c>
      <c r="J164"/>
      <c r="M164" s="7"/>
      <c r="N164"/>
      <c r="P164"/>
      <c r="R164"/>
      <c r="T164"/>
      <c r="U164"/>
      <c r="IV164"/>
    </row>
    <row r="165" spans="1:20" s="19" customFormat="1" ht="30.75" customHeight="1">
      <c r="A165" s="17"/>
      <c r="B165" s="17"/>
      <c r="C165" s="18" t="s">
        <v>136</v>
      </c>
      <c r="E165" s="20"/>
      <c r="F165"/>
      <c r="G165" s="1"/>
      <c r="H165"/>
      <c r="I165"/>
      <c r="J165"/>
      <c r="O165"/>
      <c r="P165"/>
      <c r="Q165"/>
      <c r="R165"/>
      <c r="S165"/>
      <c r="T165"/>
    </row>
    <row r="166" spans="1:20" s="19" customFormat="1" ht="30.75" customHeight="1">
      <c r="A166" s="17"/>
      <c r="B166" s="17"/>
      <c r="C166" s="18" t="s">
        <v>137</v>
      </c>
      <c r="E166" s="20"/>
      <c r="F166"/>
      <c r="G166" s="1"/>
      <c r="H166"/>
      <c r="I166"/>
      <c r="J166"/>
      <c r="O166"/>
      <c r="P166"/>
      <c r="Q166"/>
      <c r="R166"/>
      <c r="S166"/>
      <c r="T166"/>
    </row>
    <row r="167" spans="1:20" s="19" customFormat="1" ht="30.75" customHeight="1">
      <c r="A167" s="17"/>
      <c r="B167" s="17"/>
      <c r="C167" s="18" t="s">
        <v>138</v>
      </c>
      <c r="E167" s="20"/>
      <c r="F167"/>
      <c r="G167" s="1"/>
      <c r="H167"/>
      <c r="I167"/>
      <c r="J167"/>
      <c r="O167"/>
      <c r="P167"/>
      <c r="Q167"/>
      <c r="R167"/>
      <c r="S167"/>
      <c r="T167"/>
    </row>
    <row r="168" spans="1:20" s="19" customFormat="1" ht="30.75" customHeight="1">
      <c r="A168" s="17"/>
      <c r="B168" s="17"/>
      <c r="C168" s="18" t="s">
        <v>139</v>
      </c>
      <c r="E168" s="20"/>
      <c r="F168"/>
      <c r="G168" s="1"/>
      <c r="H168"/>
      <c r="I168"/>
      <c r="J168"/>
      <c r="O168"/>
      <c r="P168"/>
      <c r="Q168"/>
      <c r="R168"/>
      <c r="S168"/>
      <c r="T168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6"/>
  <rowBreaks count="4" manualBreakCount="4">
    <brk id="29" max="255" man="1"/>
    <brk id="57" max="255" man="1"/>
    <brk id="91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2013-09-03T04:45:37Z</dcterms:modified>
  <cp:category/>
  <cp:version/>
  <cp:contentType/>
  <cp:contentStatus/>
  <cp:revision>12</cp:revision>
</cp:coreProperties>
</file>