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<sst xmlns="http://schemas.openxmlformats.org/spreadsheetml/2006/main" count="235" uniqueCount="121">
  <si>
    <t>300k</t>
  </si>
  <si>
    <t xml:space="preserve"> Lumberton-Ammon-Shallotte-Sunset Beach-Whiteville</t>
  </si>
  <si>
    <t>188 miles</t>
  </si>
  <si>
    <t>Lumberton</t>
  </si>
  <si>
    <t>Start</t>
  </si>
  <si>
    <t xml:space="preserve">    0km   start: 10/04 07:00</t>
  </si>
  <si>
    <t>Barker</t>
  </si>
  <si>
    <t>Total</t>
  </si>
  <si>
    <t>Leg</t>
  </si>
  <si>
    <t>Turn</t>
  </si>
  <si>
    <t>Go</t>
  </si>
  <si>
    <t>on road</t>
  </si>
  <si>
    <t>Ten Mile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</si>
  <si>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</si>
  <si>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</si>
  <si>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</si>
  <si>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</si>
  <si>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</si>
  <si>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</si>
  <si>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</si>
  <si>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</si>
  <si>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</si>
  <si>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</si>
  <si>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</si>
  <si>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</si>
  <si>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</si>
  <si>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</si>
  <si>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</si>
  <si>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>Tarheel Rd</t>
  </si>
  <si>
    <t>Tar Heel Rd</t>
  </si>
  <si>
    <t>Tar Heel</t>
  </si>
  <si>
    <t>River Rd</t>
  </si>
  <si>
    <t>NC-53 W</t>
  </si>
  <si>
    <t>White Oak</t>
  </si>
  <si>
    <r>
      <t xml:space="preserve">Gum Spring Rd – </t>
    </r>
    <r>
      <rPr>
        <b/>
        <sz val="20"/>
        <rFont val="Arial"/>
        <family val="2"/>
      </rPr>
      <t>Caution DOG</t>
    </r>
  </si>
  <si>
    <t>NC-242 N</t>
  </si>
  <si>
    <t>Ammon Grocery &amp; Grill</t>
  </si>
  <si>
    <t>Ammon</t>
  </si>
  <si>
    <t>into</t>
  </si>
  <si>
    <t xml:space="preserve">   51km    open: 10/04 08:30</t>
  </si>
  <si>
    <t>Control</t>
  </si>
  <si>
    <t xml:space="preserve"> (32mi)   close: 10/04 10:24</t>
  </si>
  <si>
    <t>Go back the direction you came from</t>
  </si>
  <si>
    <t>NC-242 S</t>
  </si>
  <si>
    <t>NC-242 S / NC-53 E</t>
  </si>
  <si>
    <t>SuttonCorner</t>
  </si>
  <si>
    <t>NC-242 S / NC-41 S / US-701 S</t>
  </si>
  <si>
    <t>Elizabethtown</t>
  </si>
  <si>
    <t>Mercer Rd / Mercer Mill Rd</t>
  </si>
  <si>
    <t>CVS</t>
  </si>
  <si>
    <t>NC-87</t>
  </si>
  <si>
    <t>EASY to Miss next turn</t>
  </si>
  <si>
    <t>Elkton Rd</t>
  </si>
  <si>
    <t>Mt Olive</t>
  </si>
  <si>
    <t>Hallsboro Rd – cross 211</t>
  </si>
  <si>
    <t>Hallsboro</t>
  </si>
  <si>
    <t>Bear Left</t>
  </si>
  <si>
    <t>Hallsboro Rd</t>
  </si>
  <si>
    <t>Store on left</t>
  </si>
  <si>
    <t>Stay on</t>
  </si>
  <si>
    <t xml:space="preserve">Hallsboro Rd </t>
  </si>
  <si>
    <t>NC-130  / New Britton Hwy</t>
  </si>
  <si>
    <t>Store on left after crossing US-17</t>
  </si>
  <si>
    <t xml:space="preserve">  158km    open: 10/04 11:39</t>
  </si>
  <si>
    <t>Shallotte</t>
  </si>
  <si>
    <t xml:space="preserve"> (98mi)   close: 10/04 17:32</t>
  </si>
  <si>
    <t>NC-130  / Whiteville Rd</t>
  </si>
  <si>
    <t>Blake Dr</t>
  </si>
  <si>
    <t xml:space="preserve">Village Rd </t>
  </si>
  <si>
    <t>Continue</t>
  </si>
  <si>
    <t xml:space="preserve">NC-179  / Bricklanding Rd </t>
  </si>
  <si>
    <t xml:space="preserve">NC-179 S / Beach Dr </t>
  </si>
  <si>
    <t>Sunset Blvd</t>
  </si>
  <si>
    <t>to go over New Bridge</t>
  </si>
  <si>
    <t>Control – Sunset Beach Pier</t>
  </si>
  <si>
    <t>Sunset Beach</t>
  </si>
  <si>
    <t xml:space="preserve">  181km    open: 10/04 12:19</t>
  </si>
  <si>
    <t>(112mi)   close: 10/04 19:04</t>
  </si>
  <si>
    <t>U-Turn</t>
  </si>
  <si>
    <t>common room is 1 block from Ocean / Pier</t>
  </si>
  <si>
    <t xml:space="preserve">Continental Motel on Right - room # </t>
  </si>
  <si>
    <t>Continue over Bridge to next turn</t>
  </si>
  <si>
    <t>NC-904 / Pireway Rd</t>
  </si>
  <si>
    <t>NC-904 / Swamp Fox Hwy</t>
  </si>
  <si>
    <t>NC-904 / NC-905 / Swamp Fox Hwy</t>
  </si>
  <si>
    <t>NC-905 / 7 Creeks Hwy</t>
  </si>
  <si>
    <t>Store</t>
  </si>
  <si>
    <t>Nakina</t>
  </si>
  <si>
    <t xml:space="preserve">  224km    open: 10/04 13:38</t>
  </si>
  <si>
    <t>(139mi)   close: 10/04 21:56</t>
  </si>
  <si>
    <t>NC-130 / Whiteville Rd</t>
  </si>
  <si>
    <t>Don't miss next turn</t>
  </si>
  <si>
    <t xml:space="preserve">Bear Right </t>
  </si>
  <si>
    <t>Leslie Newsome Ave to Madison St</t>
  </si>
  <si>
    <t>Madison St / NC-130</t>
  </si>
  <si>
    <t>Store on left at corner – Smith St</t>
  </si>
  <si>
    <t>Whiteville</t>
  </si>
  <si>
    <t xml:space="preserve">  249km    open: 10/04 14:25</t>
  </si>
  <si>
    <t>(155mi)   close: 10/04 23:36</t>
  </si>
  <si>
    <t>Traffic Circle</t>
  </si>
  <si>
    <t>Exit half way thru Traffic Circle</t>
  </si>
  <si>
    <t>Pinckney St / US-701</t>
  </si>
  <si>
    <t>US-701</t>
  </si>
  <si>
    <t>Old Lumberton / Old Whiteville</t>
  </si>
  <si>
    <t>Old Allenton Rd -store on left</t>
  </si>
  <si>
    <t>Old Allentown Rd</t>
  </si>
  <si>
    <t>Old Allenton Rd</t>
  </si>
  <si>
    <t>NC-41</t>
  </si>
  <si>
    <t>Moore's Ln</t>
  </si>
  <si>
    <t>Pleasant Meadow Rd</t>
  </si>
  <si>
    <t>Elmo</t>
  </si>
  <si>
    <t>DO NOT TURN ON the First 'BEE GEE ROAD</t>
  </si>
  <si>
    <t>Wintergreen Dr / Jackson Ct</t>
  </si>
  <si>
    <t>Finish Control – Super 8</t>
  </si>
  <si>
    <t xml:space="preserve">  305km    open: 10/04 16:00</t>
  </si>
  <si>
    <t>Finish</t>
  </si>
  <si>
    <t>(190mi)   close: 10/05 03:00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</si>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</sst>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.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5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5" fillId="0" borderId="0" xfId="0" applyFont="1" applyAlignment="1">
      <alignment/>
    </xf>
    <xf numFmtId="164" fontId="1" fillId="0" borderId="0" xfId="0" applyFont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4" fontId="6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view="pageBreakPreview" zoomScale="75" zoomScaleSheetLayoutView="75" workbookViewId="0" topLeftCell="A5">
      <selection activeCell="I26" sqref="I26"/>
    </sheetView>
  </sheetViews>
  <sheetFormatPr defaultColWidth="12.57421875" defaultRowHeight="26.25" customHeight="1"/>
  <cols>
    <col min="1" max="1" width="9.00390625" style="1" customWidth="1"/>
    <col min="2" max="2" width="1.421875" style="2" customWidth="1"/>
    <col min="3" max="3" width="7.57421875" style="1" customWidth="1"/>
    <col min="4" max="4" width="1.421875" style="2" customWidth="1"/>
    <col min="5" max="5" width="15.57421875" style="3" customWidth="1"/>
    <col min="6" max="6" width="1.421875" style="2" customWidth="1"/>
    <col min="7" max="7" width="6.7109375" style="1" customWidth="1"/>
    <col min="8" max="8" width="1.421875" style="2" customWidth="1"/>
    <col min="9" max="9" width="44.421875" style="2" customWidth="1"/>
    <col min="10" max="10" width="2.421875" style="2" customWidth="1"/>
    <col min="11" max="11" width="11.8515625" style="4" customWidth="1"/>
    <col min="12" max="255" width="11.8515625" style="2" customWidth="1"/>
    <col min="256" max="16384" width="11.8515625" style="5" customWidth="1"/>
  </cols>
  <sheetData>
    <row r="1" spans="1:11" ht="26.25" customHeight="1">
      <c r="A1" s="2" t="s">
        <v>0</v>
      </c>
      <c r="B1" s="6" t="s">
        <v>1</v>
      </c>
      <c r="K1" s="4" t="s">
        <v>2</v>
      </c>
    </row>
    <row r="2" spans="5:11" ht="26.25" customHeight="1">
      <c r="E2" s="7"/>
      <c r="K2" s="4" t="s">
        <v>3</v>
      </c>
    </row>
    <row r="3" spans="3:11" ht="26.25" customHeight="1">
      <c r="C3" s="1" t="s">
        <v>4</v>
      </c>
      <c r="I3" s="2" t="s">
        <v>5</v>
      </c>
      <c r="K3" s="4" t="s">
        <v>6</v>
      </c>
    </row>
    <row r="4" ht="9.75" customHeight="1"/>
    <row r="5" spans="1:256" s="3" customFormat="1" ht="26.25" customHeight="1">
      <c r="A5" s="8" t="s">
        <v>7</v>
      </c>
      <c r="C5" s="3" t="s">
        <v>8</v>
      </c>
      <c r="E5" s="3" t="s">
        <v>9</v>
      </c>
      <c r="G5" s="8" t="s">
        <v>10</v>
      </c>
      <c r="I5" s="3" t="s">
        <v>11</v>
      </c>
      <c r="K5" s="9" t="s">
        <v>12</v>
      </c>
      <c r="IV5" s="5"/>
    </row>
    <row r="6" s="5" customFormat="1" ht="9.75" customHeight="1">
      <c r="K6" s="4"/>
    </row>
    <row r="7" spans="1:256" ht="26.25" customHeight="1">
      <c r="A7" s="1">
        <v>0</v>
      </c>
      <c r="C7" s="1">
        <v>0</v>
      </c>
      <c r="E7" s="10"/>
      <c r="G7" s="1">
        <v>0.1</v>
      </c>
      <c r="I7" s="2" t="s">
        <v>13</v>
      </c>
      <c r="K7" s="11"/>
      <c r="IV7"/>
    </row>
    <row r="8" spans="1:256" ht="26.25" customHeight="1">
      <c r="A8" s="1">
        <f>SUM(G7)+A7</f>
        <v>0.1</v>
      </c>
      <c r="C8" s="1">
        <f>SUM(G7)+C7</f>
        <v>0.1</v>
      </c>
      <c r="E8" s="12" t="s">
        <v>14</v>
      </c>
      <c r="G8" s="1">
        <v>0.1</v>
      </c>
      <c r="I8" s="2" t="s">
        <v>15</v>
      </c>
      <c r="IV8"/>
    </row>
    <row r="9" spans="1:256" ht="26.25" customHeight="1">
      <c r="A9" s="1">
        <f>SUM(G8)+A8</f>
        <v>0.2</v>
      </c>
      <c r="C9" s="1">
        <f>SUM(G8)+C8</f>
        <v>0.2</v>
      </c>
      <c r="E9" s="3" t="s">
        <v>16</v>
      </c>
      <c r="G9" s="1">
        <v>0.2</v>
      </c>
      <c r="I9" s="2" t="s">
        <v>17</v>
      </c>
      <c r="IV9"/>
    </row>
    <row r="10" spans="1:256" ht="26.25" customHeight="1">
      <c r="A10" s="1">
        <f>SUM(G9)+A9</f>
        <v>0.4</v>
      </c>
      <c r="C10" s="1">
        <f>SUM(G9)+C9</f>
        <v>0.4</v>
      </c>
      <c r="E10" s="10" t="s">
        <v>18</v>
      </c>
      <c r="G10" s="1">
        <v>0.2</v>
      </c>
      <c r="I10" s="2" t="s">
        <v>19</v>
      </c>
      <c r="IV10"/>
    </row>
    <row r="11" spans="1:256" ht="26.25" customHeight="1">
      <c r="A11" s="1">
        <f>SUM(G10)+A10</f>
        <v>0.6000000000000001</v>
      </c>
      <c r="C11" s="1">
        <f>SUM(G10)+C10</f>
        <v>0.6000000000000001</v>
      </c>
      <c r="E11" s="12" t="s">
        <v>14</v>
      </c>
      <c r="G11" s="1">
        <v>0.2</v>
      </c>
      <c r="I11" s="2" t="s">
        <v>20</v>
      </c>
      <c r="IV11"/>
    </row>
    <row r="12" spans="1:256" ht="26.25" customHeight="1">
      <c r="A12" s="1">
        <f>SUM(G11)+A11</f>
        <v>0.8</v>
      </c>
      <c r="C12" s="1">
        <f>SUM(G11)+C11</f>
        <v>0.8</v>
      </c>
      <c r="E12" s="10" t="s">
        <v>18</v>
      </c>
      <c r="G12" s="1">
        <v>1</v>
      </c>
      <c r="I12" s="2" t="s">
        <v>21</v>
      </c>
      <c r="IV12"/>
    </row>
    <row r="13" spans="1:256" ht="26.25" customHeight="1">
      <c r="A13" s="1">
        <f>SUM(G12)+A12</f>
        <v>1.8</v>
      </c>
      <c r="C13" s="1">
        <f>SUM(G12)+C12</f>
        <v>1.8</v>
      </c>
      <c r="E13" s="12" t="s">
        <v>14</v>
      </c>
      <c r="G13" s="1">
        <v>0.1</v>
      </c>
      <c r="I13" s="2" t="s">
        <v>22</v>
      </c>
      <c r="IV13"/>
    </row>
    <row r="14" spans="1:256" ht="26.25" customHeight="1">
      <c r="A14" s="1">
        <f>SUM(G13)+A13</f>
        <v>1.9000000000000001</v>
      </c>
      <c r="C14" s="1">
        <f>SUM(G13)+C13</f>
        <v>1.9000000000000001</v>
      </c>
      <c r="E14" s="10" t="s">
        <v>18</v>
      </c>
      <c r="G14" s="1">
        <v>2.3</v>
      </c>
      <c r="I14" s="2" t="s">
        <v>23</v>
      </c>
      <c r="IV14"/>
    </row>
    <row r="15" spans="1:256" ht="26.25" customHeight="1">
      <c r="A15" s="1">
        <f>SUM(G14)+A14</f>
        <v>4.2</v>
      </c>
      <c r="C15" s="1">
        <f>SUM(G14)+C14</f>
        <v>4.2</v>
      </c>
      <c r="E15" s="10" t="s">
        <v>18</v>
      </c>
      <c r="G15" s="1">
        <v>1.5</v>
      </c>
      <c r="I15" s="2" t="s">
        <v>24</v>
      </c>
      <c r="IV15"/>
    </row>
    <row r="16" spans="5:256" ht="26.25" customHeight="1">
      <c r="E16" s="10"/>
      <c r="IV16"/>
    </row>
    <row r="17" spans="5:256" ht="26.25" customHeight="1">
      <c r="E17" s="3" t="s">
        <v>16</v>
      </c>
      <c r="G17" s="1">
        <v>0.1</v>
      </c>
      <c r="I17" s="2" t="s">
        <v>25</v>
      </c>
      <c r="IV17"/>
    </row>
    <row r="18" spans="1:256" ht="26.25" customHeight="1">
      <c r="A18" s="1">
        <f>SUM(G15)+A15</f>
        <v>5.7</v>
      </c>
      <c r="C18" s="1">
        <f>SUM(G15)+C15</f>
        <v>5.7</v>
      </c>
      <c r="E18" s="12" t="s">
        <v>26</v>
      </c>
      <c r="G18" s="1">
        <v>1.8</v>
      </c>
      <c r="I18" s="12" t="s">
        <v>27</v>
      </c>
      <c r="IV18"/>
    </row>
    <row r="19" spans="1:256" ht="26.25" customHeight="1">
      <c r="A19" s="1">
        <f>SUM(G18)+A18</f>
        <v>7.5</v>
      </c>
      <c r="C19" s="1">
        <f>SUM(G18)+C18</f>
        <v>7.5</v>
      </c>
      <c r="E19" s="12" t="s">
        <v>14</v>
      </c>
      <c r="G19" s="1">
        <v>7.6</v>
      </c>
      <c r="I19" s="2" t="s">
        <v>28</v>
      </c>
      <c r="IV19"/>
    </row>
    <row r="20" spans="1:256" ht="26.25" customHeight="1">
      <c r="A20" s="1">
        <f>SUM(G19)+A19</f>
        <v>15.1</v>
      </c>
      <c r="C20" s="1">
        <f>SUM(G19)+C19</f>
        <v>15.1</v>
      </c>
      <c r="E20" s="3" t="s">
        <v>16</v>
      </c>
      <c r="G20" s="1">
        <v>1.7000000000000002</v>
      </c>
      <c r="I20" s="2" t="s">
        <v>29</v>
      </c>
      <c r="K20" s="4" t="s">
        <v>30</v>
      </c>
      <c r="IV20"/>
    </row>
    <row r="21" spans="1:256" ht="26.25" customHeight="1">
      <c r="A21" s="1">
        <f>SUM(G20)+A20</f>
        <v>16.8</v>
      </c>
      <c r="C21" s="1">
        <f>SUM(G20)+C20</f>
        <v>16.8</v>
      </c>
      <c r="E21" s="10" t="s">
        <v>18</v>
      </c>
      <c r="G21" s="1">
        <v>4.6</v>
      </c>
      <c r="I21" s="2" t="s">
        <v>31</v>
      </c>
      <c r="IV21"/>
    </row>
    <row r="22" spans="1:256" ht="26.25" customHeight="1">
      <c r="A22" s="1">
        <f>SUM(G21)+A21</f>
        <v>21.4</v>
      </c>
      <c r="C22" s="1">
        <f>SUM(G21)+C21</f>
        <v>21.4</v>
      </c>
      <c r="E22" s="12" t="s">
        <v>14</v>
      </c>
      <c r="G22" s="1">
        <v>0.30000000000000004</v>
      </c>
      <c r="I22" s="2" t="s">
        <v>32</v>
      </c>
      <c r="K22" s="4" t="s">
        <v>33</v>
      </c>
      <c r="IV22"/>
    </row>
    <row r="23" spans="1:256" ht="26.25" customHeight="1">
      <c r="A23" s="1">
        <f>SUM(G22)+A22</f>
        <v>21.7</v>
      </c>
      <c r="C23" s="1">
        <f>SUM(G22)+C22</f>
        <v>21.7</v>
      </c>
      <c r="E23" s="10" t="s">
        <v>18</v>
      </c>
      <c r="G23" s="1">
        <v>7.4</v>
      </c>
      <c r="I23" s="2" t="s">
        <v>34</v>
      </c>
      <c r="IV23"/>
    </row>
    <row r="24" spans="1:256" ht="26.25" customHeight="1">
      <c r="A24" s="1">
        <f>SUM(G23)+A23</f>
        <v>29.1</v>
      </c>
      <c r="C24" s="1">
        <f>SUM(G23)+C23</f>
        <v>29.1</v>
      </c>
      <c r="E24" s="12" t="s">
        <v>14</v>
      </c>
      <c r="G24" s="1">
        <v>2.4</v>
      </c>
      <c r="I24" s="2" t="s">
        <v>35</v>
      </c>
      <c r="IV24"/>
    </row>
    <row r="25" spans="1:256" ht="26.25" customHeight="1">
      <c r="A25" s="1">
        <f>SUM(G24)+A24</f>
        <v>31.5</v>
      </c>
      <c r="C25" s="1">
        <f>SUM(G24)+C24</f>
        <v>31.5</v>
      </c>
      <c r="E25" s="12" t="s">
        <v>14</v>
      </c>
      <c r="I25" s="2" t="s">
        <v>36</v>
      </c>
      <c r="K25" s="4" t="s">
        <v>37</v>
      </c>
      <c r="IV25"/>
    </row>
    <row r="26" spans="5:9" ht="26.25" customHeight="1">
      <c r="E26" s="3" t="s">
        <v>38</v>
      </c>
      <c r="I26" s="2" t="s">
        <v>39</v>
      </c>
    </row>
    <row r="27" spans="5:9" ht="26.25" customHeight="1">
      <c r="E27" s="3" t="s">
        <v>40</v>
      </c>
      <c r="I27" s="2" t="s">
        <v>41</v>
      </c>
    </row>
    <row r="28" spans="1:11" ht="26.25" customHeight="1">
      <c r="A28" s="1" t="s">
        <v>0</v>
      </c>
      <c r="E28"/>
      <c r="F28"/>
      <c r="G28"/>
      <c r="H28"/>
      <c r="I28"/>
      <c r="J28"/>
      <c r="K28"/>
    </row>
    <row r="29" ht="9.75" customHeight="1"/>
    <row r="30" spans="1:256" s="3" customFormat="1" ht="26.25" customHeight="1">
      <c r="A30" s="8" t="s">
        <v>7</v>
      </c>
      <c r="C30" s="3" t="s">
        <v>8</v>
      </c>
      <c r="E30" s="3" t="s">
        <v>9</v>
      </c>
      <c r="G30" s="8" t="s">
        <v>10</v>
      </c>
      <c r="I30" s="3" t="s">
        <v>11</v>
      </c>
      <c r="K30" s="4"/>
      <c r="IV30" s="5"/>
    </row>
    <row r="31" s="5" customFormat="1" ht="9.75" customHeight="1">
      <c r="K31" s="11"/>
    </row>
    <row r="32" spans="5:11" s="5" customFormat="1" ht="25.5" customHeight="1">
      <c r="E32" s="2" t="s">
        <v>42</v>
      </c>
      <c r="K32" s="11"/>
    </row>
    <row r="33" spans="1:9" ht="26.25" customHeight="1">
      <c r="A33" s="1">
        <f>A25</f>
        <v>31.5</v>
      </c>
      <c r="C33" s="1">
        <f>SUM(G30)+C30</f>
        <v>0</v>
      </c>
      <c r="E33" s="10" t="s">
        <v>18</v>
      </c>
      <c r="G33" s="1">
        <v>11.7</v>
      </c>
      <c r="I33" s="2" t="s">
        <v>43</v>
      </c>
    </row>
    <row r="34" spans="1:11" ht="26.25" customHeight="1">
      <c r="A34" s="1">
        <f>SUM(G33)+A33</f>
        <v>43.2</v>
      </c>
      <c r="C34" s="1">
        <f>SUM(G33)+C33</f>
        <v>11.7</v>
      </c>
      <c r="E34" s="12" t="s">
        <v>14</v>
      </c>
      <c r="G34" s="1">
        <v>0.1</v>
      </c>
      <c r="I34" s="2" t="s">
        <v>44</v>
      </c>
      <c r="K34" s="4" t="s">
        <v>45</v>
      </c>
    </row>
    <row r="35" spans="1:11" ht="26.25" customHeight="1">
      <c r="A35" s="1">
        <f>SUM(G34)+A34</f>
        <v>43.300000000000004</v>
      </c>
      <c r="C35" s="1">
        <f>SUM(G34)+C34</f>
        <v>11.799999999999999</v>
      </c>
      <c r="E35" s="10" t="s">
        <v>18</v>
      </c>
      <c r="G35" s="1">
        <v>1.6</v>
      </c>
      <c r="I35" s="13" t="s">
        <v>46</v>
      </c>
      <c r="K35" s="14" t="s">
        <v>47</v>
      </c>
    </row>
    <row r="36" spans="1:11" ht="26.25" customHeight="1">
      <c r="A36" s="1">
        <f>SUM(G35)+A35</f>
        <v>44.900000000000006</v>
      </c>
      <c r="C36" s="1">
        <f>SUM(G35)+C35</f>
        <v>13.399999999999999</v>
      </c>
      <c r="E36" s="12" t="s">
        <v>14</v>
      </c>
      <c r="G36" s="1">
        <v>1.6</v>
      </c>
      <c r="I36" s="2" t="s">
        <v>48</v>
      </c>
      <c r="K36" s="15" t="s">
        <v>49</v>
      </c>
    </row>
    <row r="37" spans="1:11" ht="26.25" customHeight="1">
      <c r="A37" s="1">
        <f>SUM(G36)+A36</f>
        <v>46.50000000000001</v>
      </c>
      <c r="C37" s="1">
        <f>SUM(G36)+C36</f>
        <v>14.999999999999998</v>
      </c>
      <c r="E37" s="10" t="s">
        <v>18</v>
      </c>
      <c r="G37" s="1">
        <v>0.1</v>
      </c>
      <c r="I37" s="2" t="s">
        <v>50</v>
      </c>
      <c r="K37" s="15"/>
    </row>
    <row r="38" spans="1:256" ht="26.25" customHeight="1">
      <c r="A38" s="16">
        <f>SUM(G37+A37)</f>
        <v>46.60000000000001</v>
      </c>
      <c r="C38" s="16">
        <f>SUM(G37+C37)</f>
        <v>15.099999999999998</v>
      </c>
      <c r="E38" s="12" t="s">
        <v>14</v>
      </c>
      <c r="G38" s="17">
        <v>4.2</v>
      </c>
      <c r="I38" s="2" t="s">
        <v>48</v>
      </c>
      <c r="N38" s="1"/>
      <c r="IV38" s="2"/>
    </row>
    <row r="39" spans="5:11" ht="26.25" customHeight="1">
      <c r="E39" s="12"/>
      <c r="G39" s="2" t="s">
        <v>51</v>
      </c>
      <c r="H39"/>
      <c r="I39"/>
      <c r="K39" s="15"/>
    </row>
    <row r="40" spans="1:256" ht="26.25" customHeight="1">
      <c r="A40" s="1">
        <f>SUM(G38)+A38</f>
        <v>50.80000000000001</v>
      </c>
      <c r="C40" s="1">
        <f>SUM(G38)+C38</f>
        <v>19.299999999999997</v>
      </c>
      <c r="E40" s="12" t="s">
        <v>14</v>
      </c>
      <c r="G40" s="1">
        <v>6.4</v>
      </c>
      <c r="I40" s="2" t="s">
        <v>52</v>
      </c>
      <c r="K40" s="4" t="s">
        <v>53</v>
      </c>
      <c r="IV40"/>
    </row>
    <row r="41" spans="1:256" ht="26.25" customHeight="1">
      <c r="A41" s="1">
        <f>SUM(G40)+A40</f>
        <v>57.20000000000001</v>
      </c>
      <c r="C41" s="1">
        <f>SUM(G40)+C40</f>
        <v>25.699999999999996</v>
      </c>
      <c r="E41" s="3" t="s">
        <v>16</v>
      </c>
      <c r="G41" s="1">
        <v>0.5</v>
      </c>
      <c r="I41" s="2" t="s">
        <v>54</v>
      </c>
      <c r="K41" s="4" t="s">
        <v>55</v>
      </c>
      <c r="IV41"/>
    </row>
    <row r="42" spans="1:11" ht="26.25" customHeight="1">
      <c r="A42" s="1">
        <f>SUM(G41)+A41</f>
        <v>57.70000000000001</v>
      </c>
      <c r="C42" s="1">
        <f>SUM(G41)+C41</f>
        <v>26.199999999999996</v>
      </c>
      <c r="E42" s="12" t="s">
        <v>56</v>
      </c>
      <c r="G42" s="1">
        <v>9.8</v>
      </c>
      <c r="I42" s="2" t="s">
        <v>57</v>
      </c>
      <c r="K42" s="4" t="s">
        <v>55</v>
      </c>
    </row>
    <row r="43" spans="1:9" ht="26.25" customHeight="1">
      <c r="A43" s="1">
        <f>SUM(G42)+A42</f>
        <v>67.50000000000001</v>
      </c>
      <c r="C43" s="1">
        <f>SUM(G42)+C42</f>
        <v>36</v>
      </c>
      <c r="E43" s="3" t="s">
        <v>16</v>
      </c>
      <c r="G43" s="1">
        <v>0.1</v>
      </c>
      <c r="I43" s="2" t="s">
        <v>58</v>
      </c>
    </row>
    <row r="44" spans="1:9" ht="26.25" customHeight="1">
      <c r="A44" s="1">
        <f>SUM(G43)+A43</f>
        <v>67.60000000000001</v>
      </c>
      <c r="C44" s="1">
        <f>SUM(G43)+C43</f>
        <v>36.1</v>
      </c>
      <c r="E44" s="3" t="s">
        <v>59</v>
      </c>
      <c r="G44" s="1">
        <v>6.6</v>
      </c>
      <c r="I44" s="12" t="s">
        <v>57</v>
      </c>
    </row>
    <row r="45" spans="1:9" ht="26.25" customHeight="1">
      <c r="A45" s="1">
        <f>SUM(G44)+A44</f>
        <v>74.2</v>
      </c>
      <c r="C45" s="1">
        <f>SUM(G44)+C44</f>
        <v>42.7</v>
      </c>
      <c r="E45" s="12" t="s">
        <v>14</v>
      </c>
      <c r="G45" s="1">
        <v>3.3</v>
      </c>
      <c r="I45" s="2" t="s">
        <v>60</v>
      </c>
    </row>
    <row r="46" spans="1:9" ht="26.25" customHeight="1">
      <c r="A46" s="1">
        <f>SUM(G45)+A45</f>
        <v>77.5</v>
      </c>
      <c r="C46" s="1">
        <f>SUM(G45)+C45</f>
        <v>46</v>
      </c>
      <c r="E46" s="12" t="s">
        <v>14</v>
      </c>
      <c r="G46" s="1">
        <v>20.8</v>
      </c>
      <c r="I46" s="2" t="s">
        <v>61</v>
      </c>
    </row>
    <row r="47" spans="1:9" ht="26.25" customHeight="1">
      <c r="A47" s="1">
        <v>77.6</v>
      </c>
      <c r="C47" s="1">
        <v>46.1</v>
      </c>
      <c r="I47" s="2" t="s">
        <v>58</v>
      </c>
    </row>
    <row r="48" spans="1:9" ht="26.25" customHeight="1">
      <c r="A48" s="1">
        <f>SUM(G46+A46)</f>
        <v>98.3</v>
      </c>
      <c r="C48" s="1">
        <f>SUM(G46)+C46</f>
        <v>66.8</v>
      </c>
      <c r="E48" s="12" t="s">
        <v>14</v>
      </c>
      <c r="I48" s="2" t="s">
        <v>62</v>
      </c>
    </row>
    <row r="49" spans="5:11" ht="26.25" customHeight="1">
      <c r="E49" s="3" t="s">
        <v>38</v>
      </c>
      <c r="I49" s="2" t="s">
        <v>63</v>
      </c>
      <c r="K49" s="4" t="s">
        <v>64</v>
      </c>
    </row>
    <row r="50" spans="5:9" ht="26.25" customHeight="1">
      <c r="E50" s="3" t="s">
        <v>40</v>
      </c>
      <c r="I50" s="2" t="s">
        <v>65</v>
      </c>
    </row>
    <row r="51" spans="1:256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ht="26.25" customHeight="1">
      <c r="A52" s="1" t="s">
        <v>0</v>
      </c>
    </row>
    <row r="53" ht="9.75" customHeight="1"/>
    <row r="54" spans="1:256" s="3" customFormat="1" ht="26.25" customHeight="1">
      <c r="A54" s="8" t="s">
        <v>7</v>
      </c>
      <c r="C54" s="3" t="s">
        <v>8</v>
      </c>
      <c r="E54" s="3" t="s">
        <v>9</v>
      </c>
      <c r="G54" s="8" t="s">
        <v>10</v>
      </c>
      <c r="I54" s="3" t="s">
        <v>11</v>
      </c>
      <c r="K54" s="4"/>
      <c r="IV54" s="5"/>
    </row>
    <row r="55" ht="9.75" customHeight="1"/>
    <row r="56" spans="1:9" ht="26.25" customHeight="1">
      <c r="A56" s="1">
        <f>A48</f>
        <v>98.3</v>
      </c>
      <c r="C56" s="1">
        <v>0</v>
      </c>
      <c r="E56" s="12" t="s">
        <v>14</v>
      </c>
      <c r="G56" s="1">
        <v>0.9</v>
      </c>
      <c r="I56" s="2" t="s">
        <v>66</v>
      </c>
    </row>
    <row r="57" spans="1:9" ht="26.25" customHeight="1">
      <c r="A57" s="1">
        <f>SUM(G56+A56)</f>
        <v>99.2</v>
      </c>
      <c r="C57" s="1">
        <f>SUM(G56+C56)</f>
        <v>0.9</v>
      </c>
      <c r="E57" s="3" t="s">
        <v>16</v>
      </c>
      <c r="G57" s="1">
        <v>0.1</v>
      </c>
      <c r="I57" s="2" t="s">
        <v>67</v>
      </c>
    </row>
    <row r="58" spans="1:9" ht="26.25" customHeight="1">
      <c r="A58" s="16">
        <f>SUM(G57+A57)</f>
        <v>99.3</v>
      </c>
      <c r="C58" s="16">
        <f>SUM(G57+C57)</f>
        <v>1</v>
      </c>
      <c r="E58" s="10" t="s">
        <v>18</v>
      </c>
      <c r="G58" s="1">
        <v>1.4</v>
      </c>
      <c r="I58" s="2" t="s">
        <v>68</v>
      </c>
    </row>
    <row r="59" spans="1:9" ht="26.25" customHeight="1">
      <c r="A59" s="16">
        <f>SUM(G58+A58)</f>
        <v>100.7</v>
      </c>
      <c r="C59" s="16">
        <f>SUM(G58+C58)</f>
        <v>2.4</v>
      </c>
      <c r="E59" s="2" t="s">
        <v>69</v>
      </c>
      <c r="G59" s="1">
        <v>3.8</v>
      </c>
      <c r="I59" s="2" t="s">
        <v>70</v>
      </c>
    </row>
    <row r="60" spans="1:5" ht="26.25" customHeight="1">
      <c r="A60" s="16">
        <f>SUM(G59+A59)</f>
        <v>104.5</v>
      </c>
      <c r="C60" s="16">
        <f>SUM(G59+C59)</f>
        <v>6.199999999999999</v>
      </c>
      <c r="E60" s="10"/>
    </row>
    <row r="61" spans="1:9" ht="26.25" customHeight="1">
      <c r="A61" s="16">
        <f>SUM(G60+A60)</f>
        <v>104.5</v>
      </c>
      <c r="C61" s="16">
        <f>SUM(G60+C60)</f>
        <v>6.199999999999999</v>
      </c>
      <c r="E61" s="10" t="s">
        <v>18</v>
      </c>
      <c r="G61" s="1">
        <v>4.9</v>
      </c>
      <c r="I61" s="2" t="s">
        <v>71</v>
      </c>
    </row>
    <row r="62" spans="1:9" ht="26.25" customHeight="1">
      <c r="A62" s="16">
        <f>SUM(G61+A61)</f>
        <v>109.4</v>
      </c>
      <c r="C62" s="16">
        <f>SUM(G61+C61)</f>
        <v>11.1</v>
      </c>
      <c r="E62" s="2" t="s">
        <v>69</v>
      </c>
      <c r="G62" s="1">
        <v>1.6</v>
      </c>
      <c r="I62" s="2" t="s">
        <v>72</v>
      </c>
    </row>
    <row r="63" spans="1:9" ht="26.25" customHeight="1">
      <c r="A63" s="16">
        <f>SUM(G62+A62)</f>
        <v>111</v>
      </c>
      <c r="C63" s="16">
        <f>SUM(G62+C62)</f>
        <v>12.7</v>
      </c>
      <c r="E63" s="10" t="s">
        <v>18</v>
      </c>
      <c r="G63" s="1">
        <v>1.4</v>
      </c>
      <c r="I63" s="2" t="s">
        <v>73</v>
      </c>
    </row>
    <row r="64" spans="1:11" ht="26.25" customHeight="1">
      <c r="A64" s="16">
        <f>SUM(G63+A63)</f>
        <v>112.4</v>
      </c>
      <c r="C64" s="16">
        <f>SUM(G63+C63)</f>
        <v>14.1</v>
      </c>
      <c r="E64" s="2" t="s">
        <v>69</v>
      </c>
      <c r="I64" s="2" t="s">
        <v>74</v>
      </c>
      <c r="K64" s="4" t="s">
        <v>75</v>
      </c>
    </row>
    <row r="65" spans="1:9" ht="26.25" customHeight="1">
      <c r="A65" s="5"/>
      <c r="B65" s="5"/>
      <c r="C65" s="5"/>
      <c r="E65" s="3" t="s">
        <v>38</v>
      </c>
      <c r="I65" s="2" t="s">
        <v>76</v>
      </c>
    </row>
    <row r="66" spans="5:9" ht="26.25" customHeight="1">
      <c r="E66" s="3" t="s">
        <v>40</v>
      </c>
      <c r="I66" s="2" t="s">
        <v>77</v>
      </c>
    </row>
    <row r="67" ht="26.25" customHeight="1">
      <c r="A67" s="1" t="s">
        <v>0</v>
      </c>
    </row>
    <row r="68" ht="9.75" customHeight="1"/>
    <row r="69" spans="1:256" s="3" customFormat="1" ht="26.25" customHeight="1">
      <c r="A69" s="8" t="s">
        <v>7</v>
      </c>
      <c r="C69" s="3" t="s">
        <v>8</v>
      </c>
      <c r="E69" s="3" t="s">
        <v>9</v>
      </c>
      <c r="G69" s="8" t="s">
        <v>10</v>
      </c>
      <c r="I69" s="3" t="s">
        <v>11</v>
      </c>
      <c r="K69" s="4"/>
      <c r="IV69" s="5"/>
    </row>
    <row r="70" s="5" customFormat="1" ht="9.75" customHeight="1">
      <c r="K70" s="9"/>
    </row>
    <row r="71" spans="5:11" s="5" customFormat="1" ht="26.25" customHeight="1">
      <c r="E71" s="2" t="s">
        <v>42</v>
      </c>
      <c r="K71" s="9"/>
    </row>
    <row r="72" spans="1:9" ht="26.25" customHeight="1">
      <c r="A72" s="1">
        <f>A64</f>
        <v>112.4</v>
      </c>
      <c r="C72" s="1">
        <v>0</v>
      </c>
      <c r="E72" s="3" t="s">
        <v>78</v>
      </c>
      <c r="G72" s="1">
        <v>1.4</v>
      </c>
      <c r="I72" s="2" t="s">
        <v>73</v>
      </c>
    </row>
    <row r="73" spans="4:5" ht="26.25" customHeight="1">
      <c r="D73" s="12" t="s">
        <v>79</v>
      </c>
      <c r="E73"/>
    </row>
    <row r="74" spans="4:5" ht="26.25" customHeight="1">
      <c r="D74" s="12" t="s">
        <v>80</v>
      </c>
      <c r="E74"/>
    </row>
    <row r="75" spans="3:5" ht="26.25" customHeight="1">
      <c r="C75" s="12" t="s">
        <v>81</v>
      </c>
      <c r="D75"/>
      <c r="E75"/>
    </row>
    <row r="76" spans="1:9" ht="26.25" customHeight="1">
      <c r="A76" s="16">
        <f>SUM(G72+A72)</f>
        <v>113.80000000000001</v>
      </c>
      <c r="C76" s="16">
        <f>SUM(G72+C72)</f>
        <v>1.4</v>
      </c>
      <c r="E76" s="12" t="s">
        <v>14</v>
      </c>
      <c r="G76" s="1">
        <v>1.6</v>
      </c>
      <c r="I76" s="2" t="s">
        <v>72</v>
      </c>
    </row>
    <row r="77" spans="1:9" ht="26.25" customHeight="1">
      <c r="A77" s="16">
        <f>SUM(G76+A76)</f>
        <v>115.4</v>
      </c>
      <c r="C77" s="16">
        <f>SUM(G76+C76)</f>
        <v>3</v>
      </c>
      <c r="E77" s="12" t="s">
        <v>14</v>
      </c>
      <c r="G77" s="1">
        <v>8.9</v>
      </c>
      <c r="I77" s="2" t="s">
        <v>82</v>
      </c>
    </row>
    <row r="78" spans="1:9" ht="26.25" customHeight="1">
      <c r="A78" s="1">
        <f>SUM(G77)+A77</f>
        <v>124.30000000000001</v>
      </c>
      <c r="C78" s="1">
        <f>SUM(G77)+C77</f>
        <v>11.9</v>
      </c>
      <c r="E78" s="12" t="s">
        <v>14</v>
      </c>
      <c r="G78" s="1">
        <v>6.3</v>
      </c>
      <c r="I78" s="2" t="s">
        <v>83</v>
      </c>
    </row>
    <row r="79" spans="1:9" ht="26.25" customHeight="1">
      <c r="A79" s="1">
        <f>SUM(G78)+A78</f>
        <v>130.60000000000002</v>
      </c>
      <c r="C79" s="1">
        <f>SUM(G78)+C78</f>
        <v>18.2</v>
      </c>
      <c r="E79" s="10" t="s">
        <v>18</v>
      </c>
      <c r="G79" s="1">
        <v>0.5</v>
      </c>
      <c r="I79" s="2" t="s">
        <v>84</v>
      </c>
    </row>
    <row r="80" spans="1:9" ht="26.25" customHeight="1">
      <c r="A80" s="1">
        <f>SUM(G79)+A79</f>
        <v>131.10000000000002</v>
      </c>
      <c r="C80" s="1">
        <f>SUM(G79)+C79</f>
        <v>18.7</v>
      </c>
      <c r="E80" s="10" t="s">
        <v>18</v>
      </c>
      <c r="G80" s="1">
        <v>7.8</v>
      </c>
      <c r="I80" s="2" t="s">
        <v>85</v>
      </c>
    </row>
    <row r="81" spans="1:11" ht="26.25" customHeight="1">
      <c r="A81" s="1">
        <f>SUM(G80)+A80</f>
        <v>138.90000000000003</v>
      </c>
      <c r="C81" s="1">
        <f>SUM(G80)+C80</f>
        <v>26.5</v>
      </c>
      <c r="E81" s="12" t="s">
        <v>14</v>
      </c>
      <c r="I81" s="2" t="s">
        <v>86</v>
      </c>
      <c r="K81" s="4" t="s">
        <v>87</v>
      </c>
    </row>
    <row r="82" spans="5:9" ht="26.25" customHeight="1">
      <c r="E82" s="3" t="s">
        <v>38</v>
      </c>
      <c r="I82" s="2" t="s">
        <v>88</v>
      </c>
    </row>
    <row r="83" spans="5:9" ht="26.25" customHeight="1">
      <c r="E83" s="3" t="s">
        <v>40</v>
      </c>
      <c r="I83" s="2" t="s">
        <v>89</v>
      </c>
    </row>
    <row r="84" ht="26.25" customHeight="1"/>
    <row r="85" ht="9.75" customHeight="1"/>
    <row r="86" spans="1:256" s="3" customFormat="1" ht="26.25" customHeight="1">
      <c r="A86" s="8" t="s">
        <v>7</v>
      </c>
      <c r="C86" s="3" t="s">
        <v>8</v>
      </c>
      <c r="E86" s="3" t="s">
        <v>9</v>
      </c>
      <c r="G86" s="8" t="s">
        <v>10</v>
      </c>
      <c r="I86" s="3" t="s">
        <v>11</v>
      </c>
      <c r="K86" s="4"/>
      <c r="IV86" s="5"/>
    </row>
    <row r="87" s="5" customFormat="1" ht="9.75" customHeight="1">
      <c r="K87" s="9"/>
    </row>
    <row r="88" spans="1:11" s="5" customFormat="1" ht="25.5" customHeight="1">
      <c r="A88" s="1">
        <f>A81</f>
        <v>138.90000000000003</v>
      </c>
      <c r="B88" s="2"/>
      <c r="C88" s="1">
        <v>0</v>
      </c>
      <c r="E88" s="12" t="s">
        <v>14</v>
      </c>
      <c r="G88" s="1">
        <v>8</v>
      </c>
      <c r="I88" s="2" t="s">
        <v>85</v>
      </c>
      <c r="K88" s="9"/>
    </row>
    <row r="89" spans="1:9" ht="26.25" customHeight="1">
      <c r="A89" s="1">
        <f>SUM(G88)+A88</f>
        <v>146.90000000000003</v>
      </c>
      <c r="C89" s="1">
        <f>SUM(G88)+C88</f>
        <v>8</v>
      </c>
      <c r="E89" s="12" t="s">
        <v>14</v>
      </c>
      <c r="G89" s="1">
        <v>5.1</v>
      </c>
      <c r="I89" s="2" t="s">
        <v>90</v>
      </c>
    </row>
    <row r="90" ht="26.25" customHeight="1">
      <c r="I90" s="15" t="s">
        <v>91</v>
      </c>
    </row>
    <row r="91" spans="1:9" ht="26.25" customHeight="1">
      <c r="A91" s="1">
        <f>SUM(G89)+A89</f>
        <v>152.00000000000003</v>
      </c>
      <c r="C91" s="1">
        <f>SUM(G89)+C89</f>
        <v>13.1</v>
      </c>
      <c r="E91" s="10" t="s">
        <v>92</v>
      </c>
      <c r="G91" s="1">
        <v>0.2</v>
      </c>
      <c r="I91" s="2" t="s">
        <v>93</v>
      </c>
    </row>
    <row r="92" spans="1:9" ht="26.25" customHeight="1">
      <c r="A92" s="1">
        <f>SUM(G91)+A91</f>
        <v>152.20000000000002</v>
      </c>
      <c r="C92" s="1">
        <f>SUM(G91)+C91</f>
        <v>13.299999999999999</v>
      </c>
      <c r="E92" s="10" t="s">
        <v>18</v>
      </c>
      <c r="G92" s="1">
        <v>2.5</v>
      </c>
      <c r="I92" s="2" t="s">
        <v>94</v>
      </c>
    </row>
    <row r="93" spans="1:11" ht="26.25" customHeight="1">
      <c r="A93" s="1">
        <f>SUM(G92)+A92</f>
        <v>154.70000000000002</v>
      </c>
      <c r="C93" s="1">
        <f>SUM(G92)+C92</f>
        <v>15.799999999999999</v>
      </c>
      <c r="E93" s="12" t="s">
        <v>14</v>
      </c>
      <c r="I93" s="2" t="s">
        <v>95</v>
      </c>
      <c r="K93" s="4" t="s">
        <v>96</v>
      </c>
    </row>
    <row r="94" spans="5:9" ht="26.25" customHeight="1">
      <c r="E94" s="3" t="s">
        <v>38</v>
      </c>
      <c r="I94" s="2" t="s">
        <v>97</v>
      </c>
    </row>
    <row r="95" spans="5:9" ht="26.25" customHeight="1">
      <c r="E95" s="3" t="s">
        <v>40</v>
      </c>
      <c r="I95" s="2" t="s">
        <v>98</v>
      </c>
    </row>
    <row r="96" ht="26.25" customHeight="1">
      <c r="A96" s="1" t="s">
        <v>0</v>
      </c>
    </row>
    <row r="97" ht="9.75" customHeight="1"/>
    <row r="98" spans="1:256" s="3" customFormat="1" ht="26.25" customHeight="1">
      <c r="A98" s="8" t="s">
        <v>7</v>
      </c>
      <c r="C98" s="3" t="s">
        <v>8</v>
      </c>
      <c r="E98" s="3" t="s">
        <v>9</v>
      </c>
      <c r="G98" s="8" t="s">
        <v>10</v>
      </c>
      <c r="I98" s="3" t="s">
        <v>11</v>
      </c>
      <c r="K98" s="4"/>
      <c r="IV98" s="5"/>
    </row>
    <row r="99" s="5" customFormat="1" ht="9.75" customHeight="1">
      <c r="K99" s="9"/>
    </row>
    <row r="100" spans="1:11" ht="26.25" customHeight="1">
      <c r="A100" s="1">
        <f>A93</f>
        <v>154.70000000000002</v>
      </c>
      <c r="C100" s="1">
        <v>0</v>
      </c>
      <c r="E100" s="12" t="s">
        <v>14</v>
      </c>
      <c r="G100" s="1">
        <v>0.1</v>
      </c>
      <c r="I100" s="2" t="s">
        <v>94</v>
      </c>
      <c r="K100" s="4" t="s">
        <v>99</v>
      </c>
    </row>
    <row r="101" spans="5:9" ht="26.25" customHeight="1">
      <c r="E101" s="2" t="s">
        <v>100</v>
      </c>
      <c r="G101"/>
      <c r="H101"/>
      <c r="I101"/>
    </row>
    <row r="102" spans="1:9" ht="26.25" customHeight="1">
      <c r="A102" s="1">
        <f>SUM(G100)+A100</f>
        <v>154.8</v>
      </c>
      <c r="C102" s="1">
        <f>SUM(G100)+C100</f>
        <v>0.1</v>
      </c>
      <c r="E102" s="10" t="s">
        <v>18</v>
      </c>
      <c r="G102" s="1">
        <v>2.1</v>
      </c>
      <c r="I102" s="2" t="s">
        <v>101</v>
      </c>
    </row>
    <row r="103" spans="1:9" ht="26.25" customHeight="1">
      <c r="A103" s="1">
        <f>SUM(G102)+A102</f>
        <v>156.9</v>
      </c>
      <c r="C103" s="1">
        <f>SUM(G102)+C102</f>
        <v>2.2</v>
      </c>
      <c r="E103" s="10" t="s">
        <v>18</v>
      </c>
      <c r="G103" s="1">
        <v>1.5</v>
      </c>
      <c r="I103" s="2" t="s">
        <v>102</v>
      </c>
    </row>
    <row r="104" spans="1:9" ht="26.25" customHeight="1">
      <c r="A104" s="1">
        <f>SUM(G103)+A103</f>
        <v>158.4</v>
      </c>
      <c r="C104" s="1">
        <f>SUM(G103)+C103</f>
        <v>3.7</v>
      </c>
      <c r="E104" s="12" t="s">
        <v>14</v>
      </c>
      <c r="G104" s="1">
        <v>19.6</v>
      </c>
      <c r="I104" s="2" t="s">
        <v>103</v>
      </c>
    </row>
    <row r="105" spans="5:7" ht="26.25" customHeight="1">
      <c r="E105" s="12"/>
      <c r="G105" s="1" t="s">
        <v>51</v>
      </c>
    </row>
    <row r="106" spans="1:9" ht="26.25" customHeight="1">
      <c r="A106" s="1">
        <f>SUM(G104)+A104</f>
        <v>178</v>
      </c>
      <c r="C106" s="1">
        <f>SUM(G104)+C104</f>
        <v>23.3</v>
      </c>
      <c r="E106" s="10" t="s">
        <v>18</v>
      </c>
      <c r="G106" s="1">
        <v>3.1</v>
      </c>
      <c r="I106" s="2" t="s">
        <v>104</v>
      </c>
    </row>
    <row r="107" spans="1:9" ht="26.25" customHeight="1">
      <c r="A107" s="1">
        <f>SUM(G106)+A106</f>
        <v>181.1</v>
      </c>
      <c r="C107" s="1">
        <f>SUM(G106)+C106</f>
        <v>26.400000000000002</v>
      </c>
      <c r="E107" s="3" t="s">
        <v>16</v>
      </c>
      <c r="G107" s="1">
        <v>0.9</v>
      </c>
      <c r="I107" s="2" t="s">
        <v>105</v>
      </c>
    </row>
    <row r="108" spans="1:9" ht="26.25" customHeight="1">
      <c r="A108" s="1">
        <f>SUM(G107)+A107</f>
        <v>182</v>
      </c>
      <c r="C108" s="1">
        <f>SUM(G107)+C107</f>
        <v>27.3</v>
      </c>
      <c r="E108" s="3" t="s">
        <v>16</v>
      </c>
      <c r="G108" s="1">
        <v>1.1</v>
      </c>
      <c r="I108" s="2" t="s">
        <v>106</v>
      </c>
    </row>
    <row r="109" spans="1:9" ht="26.25" customHeight="1">
      <c r="A109" s="1">
        <f>SUM(G108)+A108</f>
        <v>183.1</v>
      </c>
      <c r="C109" s="1">
        <f>SUM(G108)+C108</f>
        <v>28.400000000000002</v>
      </c>
      <c r="E109" s="12" t="s">
        <v>14</v>
      </c>
      <c r="G109" s="1">
        <v>1</v>
      </c>
      <c r="I109" s="2" t="s">
        <v>107</v>
      </c>
    </row>
    <row r="110" spans="1:9" ht="26.25" customHeight="1">
      <c r="A110" s="1">
        <f>SUM(G109)+A109</f>
        <v>184.1</v>
      </c>
      <c r="C110" s="1">
        <f>SUM(G109)+C109</f>
        <v>29.400000000000002</v>
      </c>
      <c r="E110" s="10" t="s">
        <v>18</v>
      </c>
      <c r="G110" s="1">
        <v>0.5</v>
      </c>
      <c r="I110" s="2" t="s">
        <v>108</v>
      </c>
    </row>
    <row r="111" spans="1:11" ht="26.25" customHeight="1">
      <c r="A111" s="1">
        <f>SUM(G110)+A110</f>
        <v>184.6</v>
      </c>
      <c r="C111" s="1">
        <f>SUM(G110)+C110</f>
        <v>29.900000000000002</v>
      </c>
      <c r="E111" s="12" t="s">
        <v>14</v>
      </c>
      <c r="G111" s="1">
        <v>1.8</v>
      </c>
      <c r="I111" s="2" t="s">
        <v>109</v>
      </c>
      <c r="K111" s="4" t="s">
        <v>110</v>
      </c>
    </row>
    <row r="112" spans="3:5" ht="26.25" customHeight="1">
      <c r="C112" s="18" t="s">
        <v>111</v>
      </c>
      <c r="D112"/>
      <c r="E112"/>
    </row>
    <row r="113" ht="26.25" customHeight="1">
      <c r="E113" s="12"/>
    </row>
    <row r="114" spans="1:256" ht="26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3:5" ht="26.25" customHeight="1">
      <c r="C115" s="18" t="s">
        <v>111</v>
      </c>
      <c r="D115"/>
      <c r="E115"/>
    </row>
    <row r="116" spans="1:9" ht="26.25" customHeight="1">
      <c r="A116" s="1">
        <f>SUM(G111+A111)</f>
        <v>186.4</v>
      </c>
      <c r="C116" s="1">
        <f>SUM(G111+C111)</f>
        <v>31.700000000000003</v>
      </c>
      <c r="E116" s="10" t="s">
        <v>18</v>
      </c>
      <c r="G116" s="1">
        <v>1.5</v>
      </c>
      <c r="I116" s="2" t="s">
        <v>22</v>
      </c>
    </row>
    <row r="117" spans="1:11" ht="26.25" customHeight="1">
      <c r="A117" s="1">
        <f>SUM(G116)+A116</f>
        <v>187.9</v>
      </c>
      <c r="C117" s="1">
        <f>SUM(G116)+C116</f>
        <v>33.2</v>
      </c>
      <c r="E117" s="12" t="s">
        <v>14</v>
      </c>
      <c r="G117" s="1">
        <v>1</v>
      </c>
      <c r="I117" s="2" t="s">
        <v>21</v>
      </c>
      <c r="K117" s="4" t="s">
        <v>6</v>
      </c>
    </row>
    <row r="118" spans="1:11" ht="26.25" customHeight="1">
      <c r="A118" s="1">
        <f>SUM(G117)+A117</f>
        <v>188.9</v>
      </c>
      <c r="C118" s="1">
        <f>SUM(G117)+C117</f>
        <v>34.2</v>
      </c>
      <c r="E118" s="12" t="s">
        <v>14</v>
      </c>
      <c r="G118" s="1">
        <v>0.2</v>
      </c>
      <c r="I118" s="2" t="s">
        <v>20</v>
      </c>
      <c r="K118" s="9" t="s">
        <v>12</v>
      </c>
    </row>
    <row r="119" spans="1:11" ht="26.25" customHeight="1">
      <c r="A119" s="1">
        <f>SUM(G118)+A118</f>
        <v>189.1</v>
      </c>
      <c r="C119" s="1">
        <f>SUM(G118)+C118</f>
        <v>34.400000000000006</v>
      </c>
      <c r="E119" s="10" t="s">
        <v>18</v>
      </c>
      <c r="G119" s="1">
        <v>0.2</v>
      </c>
      <c r="I119" s="2" t="s">
        <v>19</v>
      </c>
      <c r="K119"/>
    </row>
    <row r="120" spans="1:11" ht="26.25" customHeight="1">
      <c r="A120" s="1">
        <f>SUM(G119)+A119</f>
        <v>189.29999999999998</v>
      </c>
      <c r="C120" s="1">
        <f>SUM(G119)+C119</f>
        <v>34.60000000000001</v>
      </c>
      <c r="E120" s="12" t="s">
        <v>14</v>
      </c>
      <c r="G120" s="17">
        <v>0.30000000000000004</v>
      </c>
      <c r="I120" s="2" t="s">
        <v>112</v>
      </c>
      <c r="K120"/>
    </row>
    <row r="121" spans="1:11" ht="26.25" customHeight="1">
      <c r="A121" s="1">
        <f>SUM(G120)+A120</f>
        <v>189.6</v>
      </c>
      <c r="C121" s="1">
        <f>SUM(G120)+C120</f>
        <v>34.900000000000006</v>
      </c>
      <c r="E121" s="10" t="s">
        <v>18</v>
      </c>
      <c r="G121" s="17"/>
      <c r="I121" s="2" t="s">
        <v>113</v>
      </c>
      <c r="K121" s="4" t="s">
        <v>3</v>
      </c>
    </row>
    <row r="122" spans="5:9" ht="26.25" customHeight="1">
      <c r="E122" s="3" t="s">
        <v>38</v>
      </c>
      <c r="I122" s="2" t="s">
        <v>114</v>
      </c>
    </row>
    <row r="123" spans="5:11" ht="26.25" customHeight="1">
      <c r="E123" s="3" t="s">
        <v>115</v>
      </c>
      <c r="I123" s="2" t="s">
        <v>116</v>
      </c>
      <c r="K123"/>
    </row>
    <row r="124" spans="3:11" ht="26.25" customHeight="1">
      <c r="C124" s="12" t="s">
        <v>117</v>
      </c>
      <c r="K124"/>
    </row>
    <row r="125" spans="1:11" ht="26.25" customHeight="1">
      <c r="A125" s="12"/>
      <c r="C125" s="12" t="s">
        <v>118</v>
      </c>
      <c r="K125"/>
    </row>
    <row r="126" spans="1:3" ht="26.25" customHeight="1">
      <c r="A126" s="12"/>
      <c r="C126" s="12" t="s">
        <v>119</v>
      </c>
    </row>
    <row r="127" spans="1:3" ht="26.25" customHeight="1">
      <c r="A127" s="12"/>
      <c r="C127" s="12" t="s">
        <v>120</v>
      </c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0"/>
  <rowBreaks count="3" manualBreakCount="3">
    <brk id="27" max="255" man="1"/>
    <brk id="66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2011-02-03T22:04:22Z</cp:lastPrinted>
  <dcterms:created xsi:type="dcterms:W3CDTF">2010-01-05T23:35:28Z</dcterms:created>
  <dcterms:modified xsi:type="dcterms:W3CDTF">2014-10-03T00:56:55Z</dcterms:modified>
  <cp:category/>
  <cp:version/>
  <cp:contentType/>
  <cp:contentStatus/>
  <cp:revision>49</cp:revision>
</cp:coreProperties>
</file>