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'Sheet1'!$A$1:$I$3</definedName>
  </definedNames>
  <calcPr fullCalcOnLoad="1"/>
</workbook>
</file>

<file path=xl/sharedStrings.xml><?xml version="1.0" encoding="utf-8"?>
<sst xmlns="http://schemas.openxmlformats.org/spreadsheetml/2006/main" count="286" uniqueCount="127">
  <si>
    <t>Greensboro – Ellerbe – Mt Gilead – Seagrove</t>
  </si>
  <si>
    <t xml:space="preserve">    0km   start: 08/02 06:00</t>
  </si>
  <si>
    <t>C-T = Control Total</t>
  </si>
  <si>
    <t>Greensboro – Ellerbe – Laurinburg</t>
  </si>
  <si>
    <t>Greensboro – NC-24 / 27</t>
  </si>
  <si>
    <t xml:space="preserve">  300k</t>
  </si>
  <si>
    <t>Total</t>
  </si>
  <si>
    <t>C-T</t>
  </si>
  <si>
    <t>Turn</t>
  </si>
  <si>
    <t>Go</t>
  </si>
  <si>
    <t xml:space="preserve">  on road</t>
  </si>
  <si>
    <t xml:space="preserve"> Left</t>
  </si>
  <si>
    <t>National Srv Rd</t>
  </si>
  <si>
    <t>Thorndike Rd</t>
  </si>
  <si>
    <t xml:space="preserve">Right </t>
  </si>
  <si>
    <t>NC-68 S</t>
  </si>
  <si>
    <t>Regency Dr</t>
  </si>
  <si>
    <t>Piedmont Pkwy</t>
  </si>
  <si>
    <t>Guilford College Rd</t>
  </si>
  <si>
    <t>Straight</t>
  </si>
  <si>
    <t>Vickery Chapel Rd</t>
  </si>
  <si>
    <t>Store on left</t>
  </si>
  <si>
    <t>Kivett Dr</t>
  </si>
  <si>
    <t>Hickory Creek Rd</t>
  </si>
  <si>
    <t>Groometown Rd – NO Sign</t>
  </si>
  <si>
    <t>Do not miss NEXT turn</t>
  </si>
  <si>
    <t>Bear Left</t>
  </si>
  <si>
    <t>Groometown Rd</t>
  </si>
  <si>
    <t>Cross</t>
  </si>
  <si>
    <t>NC-62</t>
  </si>
  <si>
    <t>Continue</t>
  </si>
  <si>
    <t>Muddy Creek Rd</t>
  </si>
  <si>
    <t>Cedar Square Rd</t>
  </si>
  <si>
    <t>Cross 311 / 74 Bridge</t>
  </si>
  <si>
    <t xml:space="preserve"> – Go to Signal Light</t>
  </si>
  <si>
    <t xml:space="preserve"> Left at light</t>
  </si>
  <si>
    <t>US-311 S</t>
  </si>
  <si>
    <t>Edgar Rd</t>
  </si>
  <si>
    <t>Beeson Farm Rd</t>
  </si>
  <si>
    <t>Flint Hill Rd</t>
  </si>
  <si>
    <t>Caraway Mountain Rd</t>
  </si>
  <si>
    <t>After climb</t>
  </si>
  <si>
    <t>Store on left – opens at 8am</t>
  </si>
  <si>
    <t>Water facet (24 hours) on far side of building</t>
  </si>
  <si>
    <t>Green Farm Rd</t>
  </si>
  <si>
    <t>Old Lexington Rd</t>
  </si>
  <si>
    <t>Spencer Meadow</t>
  </si>
  <si>
    <t>Sawyersville Rd</t>
  </si>
  <si>
    <t>US-64</t>
  </si>
  <si>
    <t>Moore Rd</t>
  </si>
  <si>
    <t>Old State Hwy 49</t>
  </si>
  <si>
    <t>Lassiter Mill Rd</t>
  </si>
  <si>
    <t>NC-49</t>
  </si>
  <si>
    <t>Burney Mill Rd</t>
  </si>
  <si>
    <t>Ophir Rd</t>
  </si>
  <si>
    <t>NC-109</t>
  </si>
  <si>
    <t>River Rd</t>
  </si>
  <si>
    <t xml:space="preserve">Control – Store - </t>
  </si>
  <si>
    <t>into</t>
  </si>
  <si>
    <t xml:space="preserve"> 103km    open: 08/02 09:02</t>
  </si>
  <si>
    <t>Control</t>
  </si>
  <si>
    <t xml:space="preserve"> (64mi)   close: 08/02 12:52</t>
  </si>
  <si>
    <t>BP is on Left</t>
  </si>
  <si>
    <t xml:space="preserve">Good food at Uwharrie Sportsman </t>
  </si>
  <si>
    <t>NC24 / 27 – Ellerbe</t>
  </si>
  <si>
    <t xml:space="preserve"> Left  </t>
  </si>
  <si>
    <t>NC-24 / 27</t>
  </si>
  <si>
    <t>NC-73</t>
  </si>
  <si>
    <t xml:space="preserve">Bear Right </t>
  </si>
  <si>
    <t>Wallace Rd</t>
  </si>
  <si>
    <t>US-220  / Main St</t>
  </si>
  <si>
    <t>Control – Ellerbe</t>
  </si>
  <si>
    <t>Quik Chek 6am – 11pm</t>
  </si>
  <si>
    <t xml:space="preserve"> 146km    open: 08/02 10:18</t>
  </si>
  <si>
    <t xml:space="preserve"> (91mi)   close: 08/02 15:44</t>
  </si>
  <si>
    <t>Ellerbe – NC24/27 Mt Gillead</t>
  </si>
  <si>
    <t>Control – Mt Gillead</t>
  </si>
  <si>
    <t xml:space="preserve"> 189km    open: 08/02 11:34</t>
  </si>
  <si>
    <t>(118mi)   close: 08/02 18:36</t>
  </si>
  <si>
    <t>Mt Gilead – Seagrove</t>
  </si>
  <si>
    <t>Abner Rd</t>
  </si>
  <si>
    <t>NC-134</t>
  </si>
  <si>
    <t>Center Cross Church Rd</t>
  </si>
  <si>
    <t>Little River Rd</t>
  </si>
  <si>
    <t>Control – Seagrove</t>
  </si>
  <si>
    <t>open 24 hours</t>
  </si>
  <si>
    <t xml:space="preserve"> 234km    open: 08/02 12:57</t>
  </si>
  <si>
    <t>(146mi)   close: 08/02 21:36</t>
  </si>
  <si>
    <t>Seagrove – Greensboro</t>
  </si>
  <si>
    <t>Waymon</t>
  </si>
  <si>
    <t>King</t>
  </si>
  <si>
    <t>Walker</t>
  </si>
  <si>
    <t>Garner</t>
  </si>
  <si>
    <t>Old Plank / Seagrove Plank Rd</t>
  </si>
  <si>
    <t>Old State Hwy 13</t>
  </si>
  <si>
    <t>Happy Hollow Rd</t>
  </si>
  <si>
    <t>NC-159 / Zoo Parkway</t>
  </si>
  <si>
    <t>US-220 Alt N</t>
  </si>
  <si>
    <t>US-220 Bus</t>
  </si>
  <si>
    <t>Dawson Miller</t>
  </si>
  <si>
    <t>Pisgah Covered Bridge</t>
  </si>
  <si>
    <t>Hopewell Friends Rd</t>
  </si>
  <si>
    <t>Tot Hill Farm Rd</t>
  </si>
  <si>
    <t>Union Church Rd</t>
  </si>
  <si>
    <t>Store on  Left</t>
  </si>
  <si>
    <t>Cable Creek Rd</t>
  </si>
  <si>
    <t>Stutts Rd</t>
  </si>
  <si>
    <t>Back Creek Church Rd</t>
  </si>
  <si>
    <t>Old Country Farm Rd</t>
  </si>
  <si>
    <t>Plainfield Rd</t>
  </si>
  <si>
    <t>US-311</t>
  </si>
  <si>
    <t>Island Ford Rd</t>
  </si>
  <si>
    <t>Commonwealth Rd</t>
  </si>
  <si>
    <t>Walker Mill Rd</t>
  </si>
  <si>
    <t>Wall Brothers Rd</t>
  </si>
  <si>
    <t>Earl Johnson Rd</t>
  </si>
  <si>
    <t>Branson Davis Rd</t>
  </si>
  <si>
    <t>Davis Country Rd</t>
  </si>
  <si>
    <t>Harlow Rd</t>
  </si>
  <si>
    <t>Hickory Creek – NO Sign</t>
  </si>
  <si>
    <t>Best Western Control</t>
  </si>
  <si>
    <t xml:space="preserve"> 316km    open: 08/02 15:00</t>
  </si>
  <si>
    <t>(196mi)   close: 08/03 02:00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</si>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</sst>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\ "/>
    <numFmt numFmtId="166" formatCode="#&quot;     &quot;"/>
    <numFmt numFmtId="167" formatCode="#.0"/>
    <numFmt numFmtId="168" formatCode="0.0"/>
  </numFmts>
  <fonts count="4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8" fontId="1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1"/>
  <sheetViews>
    <sheetView tabSelected="1" view="pageBreakPreview" zoomScale="50" zoomScaleNormal="50" zoomScaleSheetLayoutView="50" workbookViewId="0" topLeftCell="A1">
      <selection activeCell="I142" activeCellId="1" sqref="I169 I142"/>
    </sheetView>
  </sheetViews>
  <sheetFormatPr defaultColWidth="12.57421875" defaultRowHeight="30.75" customHeight="1"/>
  <cols>
    <col min="1" max="1" width="14.7109375" style="1" customWidth="1"/>
    <col min="2" max="2" width="1.421875" style="2" customWidth="1"/>
    <col min="3" max="3" width="14.7109375" style="1" customWidth="1"/>
    <col min="4" max="4" width="2.28125" style="2" customWidth="1"/>
    <col min="5" max="5" width="21.140625" style="2" customWidth="1"/>
    <col min="6" max="6" width="1.421875" style="2" customWidth="1"/>
    <col min="7" max="7" width="9.421875" style="1" customWidth="1"/>
    <col min="8" max="8" width="1.421875" style="2" customWidth="1"/>
    <col min="9" max="9" width="67.57421875" style="3" customWidth="1"/>
    <col min="10" max="11" width="11.57421875" style="0" customWidth="1"/>
    <col min="12" max="255" width="11.8515625" style="2" customWidth="1"/>
    <col min="256" max="16384" width="11.57421875" style="2" customWidth="1"/>
  </cols>
  <sheetData>
    <row r="1" ht="30.75" customHeight="1">
      <c r="C1" s="1" t="s">
        <v>0</v>
      </c>
    </row>
    <row r="2" ht="30.75" customHeight="1">
      <c r="I2" s="3" t="s">
        <v>1</v>
      </c>
    </row>
    <row r="3" spans="3:9" ht="30.75" customHeight="1">
      <c r="C3" s="1" t="s">
        <v>2</v>
      </c>
      <c r="I3" s="4"/>
    </row>
    <row r="4" ht="30.75" customHeight="1">
      <c r="C4" s="1" t="s">
        <v>3</v>
      </c>
    </row>
    <row r="5" spans="4:9" ht="30.75" customHeight="1">
      <c r="D5"/>
      <c r="E5"/>
      <c r="F5"/>
      <c r="I5" s="4" t="s">
        <v>4</v>
      </c>
    </row>
    <row r="6" spans="1:9" ht="26.25" customHeight="1">
      <c r="A6" s="1" t="s">
        <v>5</v>
      </c>
      <c r="B6"/>
      <c r="C6"/>
      <c r="D6"/>
      <c r="E6"/>
      <c r="I6" s="5">
        <v>1</v>
      </c>
    </row>
    <row r="7" spans="5:8" ht="9.75" customHeight="1">
      <c r="E7" s="6"/>
      <c r="G7" s="7"/>
      <c r="H7" s="8"/>
    </row>
    <row r="8" spans="1:9" ht="26.25" customHeight="1">
      <c r="A8" s="9" t="s">
        <v>6</v>
      </c>
      <c r="B8" s="10"/>
      <c r="C8" s="9" t="s">
        <v>7</v>
      </c>
      <c r="D8" s="10"/>
      <c r="E8" s="10" t="s">
        <v>8</v>
      </c>
      <c r="F8" s="10"/>
      <c r="G8" s="9" t="s">
        <v>9</v>
      </c>
      <c r="H8" s="10"/>
      <c r="I8" s="4" t="s">
        <v>10</v>
      </c>
    </row>
    <row r="9" spans="5:8" ht="9.75" customHeight="1">
      <c r="E9" s="6"/>
      <c r="G9" s="7"/>
      <c r="H9" s="8"/>
    </row>
    <row r="10" spans="1:9" ht="30.75" customHeight="1">
      <c r="A10" s="1">
        <v>0</v>
      </c>
      <c r="C10" s="1">
        <v>0</v>
      </c>
      <c r="E10" s="2" t="s">
        <v>11</v>
      </c>
      <c r="G10" s="1">
        <v>0.1</v>
      </c>
      <c r="I10" s="3" t="s">
        <v>12</v>
      </c>
    </row>
    <row r="11" spans="1:9" ht="30.75" customHeight="1">
      <c r="A11" s="1">
        <f>SUM(G10+A10)</f>
        <v>0.1</v>
      </c>
      <c r="C11" s="1">
        <f>SUM(G10+C10)</f>
        <v>0.1</v>
      </c>
      <c r="E11" s="2" t="s">
        <v>11</v>
      </c>
      <c r="G11" s="1">
        <v>0.1</v>
      </c>
      <c r="I11" s="3" t="s">
        <v>13</v>
      </c>
    </row>
    <row r="12" spans="1:9" ht="30.75" customHeight="1">
      <c r="A12" s="1">
        <f>SUM(G11+A11)</f>
        <v>0.2</v>
      </c>
      <c r="C12" s="1">
        <f>SUM(G11+C11)</f>
        <v>0.2</v>
      </c>
      <c r="E12" s="8" t="s">
        <v>14</v>
      </c>
      <c r="G12" s="1">
        <v>1.09</v>
      </c>
      <c r="I12" s="3" t="s">
        <v>15</v>
      </c>
    </row>
    <row r="13" spans="1:9" ht="30.75" customHeight="1">
      <c r="A13" s="1">
        <f>SUM(G12+A12)</f>
        <v>1.29</v>
      </c>
      <c r="C13" s="1">
        <f>SUM(G12+C12)</f>
        <v>1.29</v>
      </c>
      <c r="E13" s="2" t="s">
        <v>11</v>
      </c>
      <c r="G13" s="1">
        <v>0.86</v>
      </c>
      <c r="I13" s="3" t="s">
        <v>16</v>
      </c>
    </row>
    <row r="14" spans="1:9" ht="30.75" customHeight="1">
      <c r="A14" s="1">
        <f>SUM(G13+A13)</f>
        <v>2.15</v>
      </c>
      <c r="C14" s="1">
        <f>SUM(G13+C13)</f>
        <v>2.15</v>
      </c>
      <c r="E14" s="2" t="s">
        <v>11</v>
      </c>
      <c r="G14" s="1">
        <v>2.17</v>
      </c>
      <c r="I14" s="3" t="s">
        <v>17</v>
      </c>
    </row>
    <row r="15" spans="1:9" ht="30.75" customHeight="1">
      <c r="A15" s="1">
        <f>SUM(G14+A14)</f>
        <v>4.32</v>
      </c>
      <c r="C15" s="1">
        <f>SUM(G14+C14)</f>
        <v>4.32</v>
      </c>
      <c r="E15" s="8" t="s">
        <v>14</v>
      </c>
      <c r="G15" s="1">
        <v>4.38</v>
      </c>
      <c r="I15" s="3" t="s">
        <v>18</v>
      </c>
    </row>
    <row r="16" spans="1:9" ht="30.75" customHeight="1">
      <c r="A16" s="1">
        <f>SUM(G15+A15)</f>
        <v>8.7</v>
      </c>
      <c r="C16" s="1">
        <f>SUM(G15+C15)</f>
        <v>8.7</v>
      </c>
      <c r="E16" s="10" t="s">
        <v>19</v>
      </c>
      <c r="G16" s="1">
        <v>1.73</v>
      </c>
      <c r="I16" s="3" t="s">
        <v>20</v>
      </c>
    </row>
    <row r="17" ht="30.75" customHeight="1">
      <c r="I17" s="3" t="s">
        <v>21</v>
      </c>
    </row>
    <row r="18" spans="1:9" ht="30.75" customHeight="1">
      <c r="A18" s="1">
        <f>SUM(G16+A16)</f>
        <v>10.43</v>
      </c>
      <c r="C18" s="1">
        <f>SUM(G16+C16)</f>
        <v>10.43</v>
      </c>
      <c r="E18" s="2" t="s">
        <v>11</v>
      </c>
      <c r="G18" s="1">
        <v>0.29</v>
      </c>
      <c r="I18" s="3" t="s">
        <v>22</v>
      </c>
    </row>
    <row r="19" spans="1:9" ht="30.75" customHeight="1">
      <c r="A19" s="1">
        <f>SUM(G18+A18)</f>
        <v>10.719999999999999</v>
      </c>
      <c r="C19" s="1">
        <f>SUM(G18+C18)</f>
        <v>10.719999999999999</v>
      </c>
      <c r="E19" s="8" t="s">
        <v>14</v>
      </c>
      <c r="G19" s="1">
        <v>1.35</v>
      </c>
      <c r="I19" s="3" t="s">
        <v>23</v>
      </c>
    </row>
    <row r="20" spans="1:9" ht="30.75" customHeight="1">
      <c r="A20" s="1">
        <f>SUM(G19+A19)</f>
        <v>12.069999999999999</v>
      </c>
      <c r="C20" s="1">
        <f>SUM(G19+C19)</f>
        <v>12.069999999999999</v>
      </c>
      <c r="E20" s="8" t="s">
        <v>14</v>
      </c>
      <c r="G20" s="1">
        <v>1.3</v>
      </c>
      <c r="I20" s="3" t="s">
        <v>24</v>
      </c>
    </row>
    <row r="21" spans="1:255" ht="30.75" customHeight="1">
      <c r="A21"/>
      <c r="B21"/>
      <c r="C21"/>
      <c r="D21"/>
      <c r="E21"/>
      <c r="F21" s="2" t="s">
        <v>25</v>
      </c>
      <c r="G21"/>
      <c r="H21"/>
      <c r="I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9" ht="30.75" customHeight="1">
      <c r="A22" s="1">
        <f>SUM(G20+A20)</f>
        <v>13.37</v>
      </c>
      <c r="C22" s="1">
        <f>SUM(G20+C20)</f>
        <v>13.37</v>
      </c>
      <c r="E22" s="8" t="s">
        <v>26</v>
      </c>
      <c r="G22" s="1">
        <v>1</v>
      </c>
      <c r="I22" s="3" t="s">
        <v>27</v>
      </c>
    </row>
    <row r="23" spans="3:9" ht="30.75" customHeight="1">
      <c r="C23" s="1">
        <f>SUM(C22)+0.1</f>
        <v>13.469999999999999</v>
      </c>
      <c r="E23" s="10" t="s">
        <v>28</v>
      </c>
      <c r="F23"/>
      <c r="I23" s="3" t="s">
        <v>29</v>
      </c>
    </row>
    <row r="24" spans="1:9" ht="30.75" customHeight="1">
      <c r="A24"/>
      <c r="B24"/>
      <c r="C24"/>
      <c r="D24"/>
      <c r="E24" s="10" t="s">
        <v>30</v>
      </c>
      <c r="I24" s="3" t="s">
        <v>27</v>
      </c>
    </row>
    <row r="25" spans="1:5" ht="30.75" customHeight="1">
      <c r="A25"/>
      <c r="B25"/>
      <c r="C25"/>
      <c r="D25"/>
      <c r="E25" s="10"/>
    </row>
    <row r="26" spans="5:6" ht="30.75" customHeight="1">
      <c r="E26"/>
      <c r="F26"/>
    </row>
    <row r="27" spans="1:9" ht="30.75" customHeight="1">
      <c r="A27" s="1">
        <f>SUM(G22+A22)</f>
        <v>14.37</v>
      </c>
      <c r="C27" s="1">
        <f>SUM(G22+C22)</f>
        <v>14.37</v>
      </c>
      <c r="E27" s="10" t="s">
        <v>30</v>
      </c>
      <c r="G27" s="1">
        <v>2.7</v>
      </c>
      <c r="I27" s="3" t="s">
        <v>31</v>
      </c>
    </row>
    <row r="28" spans="1:9" ht="30.75" customHeight="1">
      <c r="A28" s="1">
        <f>SUM(G27+A27)</f>
        <v>17.07</v>
      </c>
      <c r="C28" s="1">
        <f>SUM(G27+C27)</f>
        <v>17.07</v>
      </c>
      <c r="E28" s="8" t="s">
        <v>14</v>
      </c>
      <c r="G28" s="1">
        <v>0.77</v>
      </c>
      <c r="I28" s="3" t="s">
        <v>32</v>
      </c>
    </row>
    <row r="29" spans="5:9" ht="30.75" customHeight="1">
      <c r="E29" s="11" t="s">
        <v>33</v>
      </c>
      <c r="I29" s="3" t="s">
        <v>34</v>
      </c>
    </row>
    <row r="30" spans="1:9" ht="30.75" customHeight="1">
      <c r="A30" s="1">
        <f>SUM(G28+A28)</f>
        <v>17.84</v>
      </c>
      <c r="C30" s="1">
        <f>SUM(G28+C28)</f>
        <v>17.84</v>
      </c>
      <c r="E30" s="2" t="s">
        <v>35</v>
      </c>
      <c r="G30" s="1">
        <v>0.32</v>
      </c>
      <c r="I30" s="3" t="s">
        <v>36</v>
      </c>
    </row>
    <row r="31" spans="1:9" ht="30.75" customHeight="1">
      <c r="A31" s="1">
        <f>SUM(G30+A30)</f>
        <v>18.16</v>
      </c>
      <c r="C31" s="1">
        <f>SUM(G30+C30)</f>
        <v>18.16</v>
      </c>
      <c r="E31" s="8" t="s">
        <v>14</v>
      </c>
      <c r="G31" s="1">
        <v>4.1</v>
      </c>
      <c r="I31" s="3" t="s">
        <v>37</v>
      </c>
    </row>
    <row r="32" spans="1:9" ht="30.75" customHeight="1">
      <c r="A32" s="1">
        <f>SUM(G31+A31)</f>
        <v>22.259999999999998</v>
      </c>
      <c r="C32" s="1">
        <f>SUM(G31+C31)</f>
        <v>22.259999999999998</v>
      </c>
      <c r="E32" s="8" t="s">
        <v>14</v>
      </c>
      <c r="G32" s="1">
        <v>1.44</v>
      </c>
      <c r="I32" s="3" t="s">
        <v>38</v>
      </c>
    </row>
    <row r="33" spans="1:9" ht="30.75" customHeight="1">
      <c r="A33" s="1">
        <f>SUM(G32+A32)</f>
        <v>23.7</v>
      </c>
      <c r="C33" s="1">
        <f>SUM(G32+C32)</f>
        <v>23.7</v>
      </c>
      <c r="E33" s="2" t="s">
        <v>11</v>
      </c>
      <c r="G33" s="1">
        <v>1.71</v>
      </c>
      <c r="I33" s="3" t="s">
        <v>39</v>
      </c>
    </row>
    <row r="34" spans="1:9" ht="30.75" customHeight="1">
      <c r="A34" s="1">
        <f>SUM(G33+A33)</f>
        <v>25.41</v>
      </c>
      <c r="C34" s="1">
        <f>SUM(G33+C33)</f>
        <v>25.41</v>
      </c>
      <c r="E34" s="10" t="s">
        <v>30</v>
      </c>
      <c r="G34" s="1">
        <v>3.3</v>
      </c>
      <c r="I34" s="3" t="s">
        <v>40</v>
      </c>
    </row>
    <row r="35" ht="30.75" customHeight="1">
      <c r="G35" s="1" t="s">
        <v>41</v>
      </c>
    </row>
    <row r="36" spans="5:7" ht="30.75" customHeight="1">
      <c r="E36" s="8"/>
      <c r="G36" s="1" t="s">
        <v>42</v>
      </c>
    </row>
    <row r="37" spans="5:7" ht="30.75" customHeight="1">
      <c r="E37" s="8"/>
      <c r="G37" s="1" t="s">
        <v>43</v>
      </c>
    </row>
    <row r="38" spans="1:256" ht="30.75" customHeight="1">
      <c r="A38"/>
      <c r="B38"/>
      <c r="C38"/>
      <c r="D38"/>
      <c r="E38"/>
      <c r="F38"/>
      <c r="G38"/>
      <c r="H38"/>
      <c r="I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0" ht="30.75" customHeight="1">
      <c r="A39" s="1" t="s">
        <v>5</v>
      </c>
      <c r="E39" s="8"/>
      <c r="G39"/>
      <c r="H39"/>
      <c r="I39" s="5">
        <v>2</v>
      </c>
      <c r="J39" s="2"/>
    </row>
    <row r="40" spans="1:9" ht="30.75" customHeight="1">
      <c r="A40" s="1">
        <f>SUM(G34+A34)</f>
        <v>28.71</v>
      </c>
      <c r="C40" s="1">
        <f>SUM(G34+C34)</f>
        <v>28.71</v>
      </c>
      <c r="E40" s="8" t="s">
        <v>14</v>
      </c>
      <c r="G40" s="1">
        <v>1</v>
      </c>
      <c r="I40" s="3" t="s">
        <v>44</v>
      </c>
    </row>
    <row r="41" spans="1:9" ht="30.75" customHeight="1">
      <c r="A41" s="1">
        <f>SUM(G40+A40)</f>
        <v>29.71</v>
      </c>
      <c r="C41" s="1">
        <f>SUM(G40+C40)</f>
        <v>29.71</v>
      </c>
      <c r="E41" s="8" t="s">
        <v>14</v>
      </c>
      <c r="G41" s="1">
        <v>0.17</v>
      </c>
      <c r="I41" s="3" t="s">
        <v>45</v>
      </c>
    </row>
    <row r="42" spans="1:9" ht="30.75" customHeight="1">
      <c r="A42" s="1">
        <f>SUM(G41+A41)</f>
        <v>29.880000000000003</v>
      </c>
      <c r="C42" s="1">
        <f>SUM(G41+C41)</f>
        <v>29.880000000000003</v>
      </c>
      <c r="E42" s="2" t="s">
        <v>11</v>
      </c>
      <c r="G42" s="1">
        <v>1.3</v>
      </c>
      <c r="I42" s="3" t="s">
        <v>46</v>
      </c>
    </row>
    <row r="43" spans="1:9" ht="30.75" customHeight="1">
      <c r="A43" s="1">
        <f>SUM(G42+A42)</f>
        <v>31.180000000000003</v>
      </c>
      <c r="C43" s="1">
        <f>SUM(G42+C42)</f>
        <v>31.180000000000003</v>
      </c>
      <c r="E43" s="10" t="s">
        <v>19</v>
      </c>
      <c r="G43" s="1">
        <v>1.7000000000000002</v>
      </c>
      <c r="I43" s="3" t="s">
        <v>47</v>
      </c>
    </row>
    <row r="44" spans="5:9" ht="30.75" customHeight="1">
      <c r="E44" s="10" t="s">
        <v>28</v>
      </c>
      <c r="I44" s="3" t="s">
        <v>48</v>
      </c>
    </row>
    <row r="45" spans="1:9" ht="30.75" customHeight="1">
      <c r="A45" s="1">
        <f>SUM(G43+A43)</f>
        <v>32.88</v>
      </c>
      <c r="C45" s="1">
        <f>SUM(G43+C43)</f>
        <v>32.88</v>
      </c>
      <c r="E45" s="2" t="s">
        <v>11</v>
      </c>
      <c r="G45" s="1">
        <v>2</v>
      </c>
      <c r="I45" s="3" t="s">
        <v>49</v>
      </c>
    </row>
    <row r="46" spans="1:9" ht="30.75" customHeight="1">
      <c r="A46" s="1">
        <f>SUM(G45+A45)</f>
        <v>34.88</v>
      </c>
      <c r="C46" s="1">
        <f>SUM(G45+C45)</f>
        <v>34.88</v>
      </c>
      <c r="E46" s="2" t="s">
        <v>11</v>
      </c>
      <c r="G46" s="1">
        <v>0.5</v>
      </c>
      <c r="I46" s="3" t="s">
        <v>50</v>
      </c>
    </row>
    <row r="47" spans="1:9" ht="30.75" customHeight="1">
      <c r="A47" s="1">
        <f>SUM(G46+A46)</f>
        <v>35.38</v>
      </c>
      <c r="C47" s="1">
        <f>SUM(G46+C46)</f>
        <v>35.38</v>
      </c>
      <c r="E47" s="8" t="s">
        <v>14</v>
      </c>
      <c r="G47" s="1">
        <v>1.9</v>
      </c>
      <c r="I47" s="3" t="s">
        <v>51</v>
      </c>
    </row>
    <row r="48" spans="3:9" ht="30.75" customHeight="1">
      <c r="C48" s="1">
        <f>SUM(C47)+1.9</f>
        <v>37.28</v>
      </c>
      <c r="E48" s="10" t="s">
        <v>28</v>
      </c>
      <c r="I48" s="3" t="s">
        <v>52</v>
      </c>
    </row>
    <row r="49" spans="1:9" ht="30.75" customHeight="1">
      <c r="A49" s="1">
        <f>SUM(G47+A47)</f>
        <v>37.28</v>
      </c>
      <c r="C49" s="1">
        <f>SUM(G47+C47)</f>
        <v>37.28</v>
      </c>
      <c r="E49" s="10" t="s">
        <v>19</v>
      </c>
      <c r="G49" s="1">
        <v>10</v>
      </c>
      <c r="I49" s="3" t="s">
        <v>51</v>
      </c>
    </row>
    <row r="50" spans="1:9" ht="30.75" customHeight="1">
      <c r="A50" s="1">
        <f>SUM(G49+A49)</f>
        <v>47.28</v>
      </c>
      <c r="C50" s="1">
        <f>SUM(G49+C49)</f>
        <v>47.28</v>
      </c>
      <c r="E50" s="2" t="s">
        <v>11</v>
      </c>
      <c r="G50" s="1">
        <v>0.9</v>
      </c>
      <c r="I50" s="3" t="s">
        <v>53</v>
      </c>
    </row>
    <row r="51" spans="1:9" ht="30.75" customHeight="1">
      <c r="A51" s="1">
        <f>SUM(G50+A50)</f>
        <v>48.18</v>
      </c>
      <c r="C51" s="1">
        <f>SUM(G50+C50)</f>
        <v>48.18</v>
      </c>
      <c r="E51" s="10" t="s">
        <v>30</v>
      </c>
      <c r="G51" s="1">
        <v>7</v>
      </c>
      <c r="I51" s="3" t="s">
        <v>54</v>
      </c>
    </row>
    <row r="52" spans="1:9" ht="30.75" customHeight="1">
      <c r="A52" s="1">
        <f>SUM(G51+A51)</f>
        <v>55.18</v>
      </c>
      <c r="C52" s="1">
        <f>SUM(G51+C51)</f>
        <v>55.18</v>
      </c>
      <c r="E52" s="2" t="s">
        <v>11</v>
      </c>
      <c r="G52" s="1">
        <v>0.2</v>
      </c>
      <c r="I52" s="3" t="s">
        <v>55</v>
      </c>
    </row>
    <row r="53" spans="1:9" ht="30.75" customHeight="1">
      <c r="A53" s="1">
        <f>SUM(G52+A52)</f>
        <v>55.38</v>
      </c>
      <c r="C53" s="1">
        <f>SUM(G52+C52)</f>
        <v>55.38</v>
      </c>
      <c r="E53" s="8" t="s">
        <v>14</v>
      </c>
      <c r="G53" s="1">
        <v>8.4</v>
      </c>
      <c r="I53" s="3" t="s">
        <v>56</v>
      </c>
    </row>
    <row r="54" spans="1:9" ht="30.75" customHeight="1">
      <c r="A54" s="1">
        <f>SUM(G53+A53)</f>
        <v>63.78</v>
      </c>
      <c r="C54" s="1">
        <f>SUM(G53+C53)</f>
        <v>63.78</v>
      </c>
      <c r="E54" s="2" t="s">
        <v>11</v>
      </c>
      <c r="I54" s="3" t="s">
        <v>57</v>
      </c>
    </row>
    <row r="55" spans="5:9" ht="30.75" customHeight="1">
      <c r="E55" s="10" t="s">
        <v>58</v>
      </c>
      <c r="I55" s="3" t="s">
        <v>59</v>
      </c>
    </row>
    <row r="56" spans="5:9" ht="30.75" customHeight="1">
      <c r="E56" s="10" t="s">
        <v>60</v>
      </c>
      <c r="I56" s="3" t="s">
        <v>61</v>
      </c>
    </row>
    <row r="57" spans="3:9" ht="30.75" customHeight="1">
      <c r="C57" s="2"/>
      <c r="D57" s="3" t="s">
        <v>62</v>
      </c>
      <c r="H57"/>
      <c r="I57"/>
    </row>
    <row r="58" ht="30.75" customHeight="1">
      <c r="D58" s="2" t="s">
        <v>63</v>
      </c>
    </row>
    <row r="60" spans="1:256" ht="30.75" customHeight="1">
      <c r="A60"/>
      <c r="B60"/>
      <c r="C60"/>
      <c r="D60"/>
      <c r="E60"/>
      <c r="F60"/>
      <c r="I60" s="5" t="s">
        <v>64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ht="26.25" customHeight="1">
      <c r="A61" s="1" t="s">
        <v>5</v>
      </c>
    </row>
    <row r="62" spans="5:8" ht="9.75" customHeight="1">
      <c r="E62" s="6"/>
      <c r="G62" s="7"/>
      <c r="H62" s="8"/>
    </row>
    <row r="63" spans="1:9" ht="26.25" customHeight="1">
      <c r="A63" s="9" t="s">
        <v>6</v>
      </c>
      <c r="B63" s="10"/>
      <c r="C63" s="9" t="s">
        <v>7</v>
      </c>
      <c r="D63" s="10"/>
      <c r="E63" s="10" t="s">
        <v>8</v>
      </c>
      <c r="F63" s="10"/>
      <c r="G63" s="9" t="s">
        <v>9</v>
      </c>
      <c r="H63" s="10"/>
      <c r="I63" s="4" t="s">
        <v>10</v>
      </c>
    </row>
    <row r="64" spans="5:8" ht="9.75" customHeight="1">
      <c r="E64" s="6"/>
      <c r="G64" s="7"/>
      <c r="H64" s="8"/>
    </row>
    <row r="65" spans="1:9" ht="30.75" customHeight="1">
      <c r="A65" s="1">
        <f>A54</f>
        <v>63.78</v>
      </c>
      <c r="C65" s="1">
        <v>0</v>
      </c>
      <c r="E65" s="2" t="s">
        <v>65</v>
      </c>
      <c r="G65" s="1">
        <v>0.1</v>
      </c>
      <c r="I65" s="3" t="s">
        <v>56</v>
      </c>
    </row>
    <row r="66" spans="4:9" ht="30.75" customHeight="1">
      <c r="D66"/>
      <c r="E66" s="10" t="s">
        <v>28</v>
      </c>
      <c r="I66" s="3" t="s">
        <v>66</v>
      </c>
    </row>
    <row r="67" spans="1:9" ht="30.75" customHeight="1">
      <c r="A67" s="1">
        <f>SUM(G65+A65)</f>
        <v>63.88</v>
      </c>
      <c r="C67" s="1">
        <f>SUM(G65+C65)</f>
        <v>0.1</v>
      </c>
      <c r="E67" s="10" t="s">
        <v>19</v>
      </c>
      <c r="G67" s="1">
        <v>1.8</v>
      </c>
      <c r="I67" s="3" t="s">
        <v>56</v>
      </c>
    </row>
    <row r="68" spans="1:9" ht="30.75" customHeight="1">
      <c r="A68" s="1">
        <f>SUM(G67+A67)</f>
        <v>65.68</v>
      </c>
      <c r="C68" s="1">
        <f>SUM(G67+C67)</f>
        <v>1.9000000000000001</v>
      </c>
      <c r="E68" s="2" t="s">
        <v>65</v>
      </c>
      <c r="G68" s="1">
        <v>2.4</v>
      </c>
      <c r="I68" s="3" t="s">
        <v>67</v>
      </c>
    </row>
    <row r="69" spans="1:9" ht="30.75" customHeight="1">
      <c r="A69" s="1">
        <f>SUM(G68+A68)</f>
        <v>68.08000000000001</v>
      </c>
      <c r="C69" s="1">
        <f>SUM(G68+C68)</f>
        <v>4.3</v>
      </c>
      <c r="E69" s="8" t="s">
        <v>14</v>
      </c>
      <c r="G69" s="1">
        <v>20.8</v>
      </c>
      <c r="I69" s="3" t="s">
        <v>67</v>
      </c>
    </row>
    <row r="70" spans="1:9" ht="30.75" customHeight="1">
      <c r="A70" s="1">
        <f>SUM(G69+A69)</f>
        <v>88.88000000000001</v>
      </c>
      <c r="C70" s="1">
        <f>SUM(G69+C69)</f>
        <v>25.1</v>
      </c>
      <c r="E70" s="8" t="s">
        <v>68</v>
      </c>
      <c r="G70" s="1">
        <v>1.29</v>
      </c>
      <c r="I70" s="3" t="s">
        <v>69</v>
      </c>
    </row>
    <row r="71" spans="1:9" ht="30.75" customHeight="1">
      <c r="A71" s="1">
        <f>SUM(G70+A70)</f>
        <v>90.17000000000002</v>
      </c>
      <c r="C71" s="1">
        <f>SUM(G70+C70)</f>
        <v>26.39</v>
      </c>
      <c r="E71" s="8" t="s">
        <v>14</v>
      </c>
      <c r="G71" s="1">
        <v>0.5700000000000001</v>
      </c>
      <c r="I71" s="3" t="s">
        <v>70</v>
      </c>
    </row>
    <row r="72" spans="1:9" ht="30.75" customHeight="1">
      <c r="A72" s="1">
        <f>SUM(G71+A71)</f>
        <v>90.74000000000001</v>
      </c>
      <c r="C72" s="1">
        <f>SUM(G71+C71)</f>
        <v>26.96</v>
      </c>
      <c r="E72" s="8" t="s">
        <v>14</v>
      </c>
      <c r="I72" s="3" t="s">
        <v>71</v>
      </c>
    </row>
    <row r="73" spans="5:9" ht="30.75" customHeight="1">
      <c r="E73"/>
      <c r="F73"/>
      <c r="G73" s="2"/>
      <c r="I73" s="3" t="s">
        <v>72</v>
      </c>
    </row>
    <row r="74" spans="5:9" ht="30.75" customHeight="1">
      <c r="E74" s="10" t="s">
        <v>58</v>
      </c>
      <c r="I74" s="3" t="s">
        <v>73</v>
      </c>
    </row>
    <row r="75" spans="5:9" ht="30.75" customHeight="1">
      <c r="E75" s="10" t="s">
        <v>60</v>
      </c>
      <c r="I75" s="3" t="s">
        <v>74</v>
      </c>
    </row>
    <row r="76" ht="30.75" customHeight="1">
      <c r="E76" s="10"/>
    </row>
    <row r="77" spans="1:256" ht="30.75" customHeight="1">
      <c r="A77"/>
      <c r="B77"/>
      <c r="C77"/>
      <c r="D77"/>
      <c r="E77"/>
      <c r="F77"/>
      <c r="I77" s="5" t="s">
        <v>75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9" ht="26.25" customHeight="1">
      <c r="A78" s="1" t="s">
        <v>5</v>
      </c>
      <c r="I78" s="5">
        <v>3</v>
      </c>
    </row>
    <row r="79" spans="5:8" ht="9.75" customHeight="1">
      <c r="E79" s="6"/>
      <c r="G79" s="7"/>
      <c r="H79" s="8"/>
    </row>
    <row r="80" spans="1:9" ht="26.25" customHeight="1">
      <c r="A80" s="9" t="s">
        <v>6</v>
      </c>
      <c r="B80" s="10"/>
      <c r="C80" s="9" t="s">
        <v>7</v>
      </c>
      <c r="D80" s="10"/>
      <c r="E80" s="10" t="s">
        <v>8</v>
      </c>
      <c r="F80" s="10"/>
      <c r="G80" s="9" t="s">
        <v>9</v>
      </c>
      <c r="H80" s="10"/>
      <c r="I80" s="4" t="s">
        <v>10</v>
      </c>
    </row>
    <row r="81" spans="5:8" ht="9.75" customHeight="1">
      <c r="E81" s="6"/>
      <c r="G81" s="7"/>
      <c r="H81" s="8"/>
    </row>
    <row r="82" spans="1:9" ht="30.75" customHeight="1">
      <c r="A82" s="1">
        <f>A72</f>
        <v>90.74000000000001</v>
      </c>
      <c r="C82" s="1">
        <v>0</v>
      </c>
      <c r="E82" s="2" t="s">
        <v>65</v>
      </c>
      <c r="G82" s="1">
        <v>0.5700000000000001</v>
      </c>
      <c r="I82" s="3" t="s">
        <v>70</v>
      </c>
    </row>
    <row r="83" spans="1:9" ht="30.75" customHeight="1">
      <c r="A83" s="1">
        <f>SUM(G82+A82)</f>
        <v>91.31</v>
      </c>
      <c r="C83" s="1">
        <f>SUM(G82+C82)</f>
        <v>0.5700000000000001</v>
      </c>
      <c r="E83" s="2" t="s">
        <v>65</v>
      </c>
      <c r="G83" s="1">
        <v>1.29</v>
      </c>
      <c r="I83" s="3" t="s">
        <v>69</v>
      </c>
    </row>
    <row r="84" spans="1:9" ht="30.75" customHeight="1">
      <c r="A84" s="1">
        <f>SUM(G83+A83)</f>
        <v>92.60000000000001</v>
      </c>
      <c r="C84" s="1">
        <f>SUM(G83+C83)</f>
        <v>1.86</v>
      </c>
      <c r="E84" s="2" t="s">
        <v>65</v>
      </c>
      <c r="G84" s="1">
        <v>20.8</v>
      </c>
      <c r="I84" s="3" t="s">
        <v>67</v>
      </c>
    </row>
    <row r="85" spans="1:9" ht="30.75" customHeight="1">
      <c r="A85" s="1">
        <f>SUM(G84+A84)</f>
        <v>113.4</v>
      </c>
      <c r="C85" s="1">
        <f>SUM(G84+C84)</f>
        <v>22.66</v>
      </c>
      <c r="E85" s="2" t="s">
        <v>65</v>
      </c>
      <c r="G85" s="1">
        <v>2.4</v>
      </c>
      <c r="I85" s="3" t="s">
        <v>67</v>
      </c>
    </row>
    <row r="86" spans="1:9" ht="30.75" customHeight="1">
      <c r="A86" s="1">
        <f>SUM(G85+A85)</f>
        <v>115.80000000000001</v>
      </c>
      <c r="C86" s="1">
        <f>SUM(G85+C85)</f>
        <v>25.06</v>
      </c>
      <c r="E86" s="8" t="s">
        <v>14</v>
      </c>
      <c r="G86" s="1">
        <v>1.8</v>
      </c>
      <c r="I86" s="3" t="s">
        <v>56</v>
      </c>
    </row>
    <row r="87" spans="1:9" ht="30.75" customHeight="1">
      <c r="A87" s="1">
        <f>SUM(G86+A86)</f>
        <v>117.60000000000001</v>
      </c>
      <c r="C87" s="1">
        <f>SUM(G86+C86)</f>
        <v>26.86</v>
      </c>
      <c r="E87" s="8" t="s">
        <v>14</v>
      </c>
      <c r="I87" s="3" t="s">
        <v>76</v>
      </c>
    </row>
    <row r="88" spans="4:9" ht="30.75" customHeight="1">
      <c r="D88" s="12"/>
      <c r="E88" s="10" t="s">
        <v>58</v>
      </c>
      <c r="F88" s="10"/>
      <c r="I88" s="3" t="s">
        <v>77</v>
      </c>
    </row>
    <row r="89" spans="4:9" ht="30.75" customHeight="1">
      <c r="D89" s="12"/>
      <c r="E89" s="10" t="s">
        <v>60</v>
      </c>
      <c r="F89" s="10"/>
      <c r="I89" s="3" t="s">
        <v>78</v>
      </c>
    </row>
    <row r="90" spans="1:256" ht="30.75" customHeight="1">
      <c r="A90"/>
      <c r="B90"/>
      <c r="C90"/>
      <c r="D90"/>
      <c r="E90"/>
      <c r="F90"/>
      <c r="G90"/>
      <c r="H90"/>
      <c r="I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ht="30.75" customHeight="1">
      <c r="D91" s="12"/>
    </row>
    <row r="92" spans="1:9" ht="26.25" customHeight="1">
      <c r="A92" s="1" t="s">
        <v>5</v>
      </c>
      <c r="I92" s="5" t="s">
        <v>79</v>
      </c>
    </row>
    <row r="93" spans="5:8" ht="9.75" customHeight="1">
      <c r="E93" s="6"/>
      <c r="G93" s="7"/>
      <c r="H93" s="8"/>
    </row>
    <row r="94" spans="1:9" ht="26.25" customHeight="1">
      <c r="A94" s="9" t="s">
        <v>6</v>
      </c>
      <c r="B94" s="10"/>
      <c r="C94" s="9" t="s">
        <v>7</v>
      </c>
      <c r="D94" s="10"/>
      <c r="E94" s="10" t="s">
        <v>8</v>
      </c>
      <c r="F94" s="10"/>
      <c r="G94" s="9" t="s">
        <v>9</v>
      </c>
      <c r="H94" s="10"/>
      <c r="I94" s="4" t="s">
        <v>10</v>
      </c>
    </row>
    <row r="95" spans="5:8" ht="9.75" customHeight="1">
      <c r="E95" s="6"/>
      <c r="G95" s="7"/>
      <c r="H95" s="8"/>
    </row>
    <row r="96" spans="1:9" ht="30.75" customHeight="1">
      <c r="A96" s="1">
        <f>A87</f>
        <v>117.60000000000001</v>
      </c>
      <c r="C96" s="1">
        <v>0</v>
      </c>
      <c r="E96" s="8" t="s">
        <v>14</v>
      </c>
      <c r="G96" s="1">
        <v>8.4</v>
      </c>
      <c r="I96" s="3" t="s">
        <v>56</v>
      </c>
    </row>
    <row r="97" spans="1:9" ht="30.75" customHeight="1">
      <c r="A97" s="1">
        <f>SUM(G96+A96)</f>
        <v>126.00000000000001</v>
      </c>
      <c r="C97" s="1">
        <f>SUM(G96+C96)</f>
        <v>8.4</v>
      </c>
      <c r="E97" s="2" t="s">
        <v>11</v>
      </c>
      <c r="G97" s="1">
        <v>0.2</v>
      </c>
      <c r="I97" s="3" t="s">
        <v>55</v>
      </c>
    </row>
    <row r="98" spans="1:9" ht="30.75" customHeight="1">
      <c r="A98" s="1">
        <f>SUM(G97+A97)</f>
        <v>126.20000000000002</v>
      </c>
      <c r="C98" s="1">
        <f>SUM(G97+C97)</f>
        <v>8.6</v>
      </c>
      <c r="E98" s="8" t="s">
        <v>14</v>
      </c>
      <c r="G98" s="1">
        <v>5.2</v>
      </c>
      <c r="I98" s="3" t="s">
        <v>54</v>
      </c>
    </row>
    <row r="99" spans="1:9" ht="30.75" customHeight="1">
      <c r="A99" s="1">
        <f>SUM(G98+A98)</f>
        <v>131.4</v>
      </c>
      <c r="C99" s="1">
        <f>SUM(G98+C98)</f>
        <v>13.8</v>
      </c>
      <c r="E99" s="8" t="s">
        <v>14</v>
      </c>
      <c r="G99" s="1">
        <v>6.6</v>
      </c>
      <c r="I99" s="3" t="s">
        <v>39</v>
      </c>
    </row>
    <row r="100" spans="1:9" ht="30.75" customHeight="1">
      <c r="A100" s="1">
        <f>SUM(G99+A99)</f>
        <v>138</v>
      </c>
      <c r="C100" s="1">
        <f>SUM(G99+C99)</f>
        <v>20.4</v>
      </c>
      <c r="E100" s="8" t="s">
        <v>14</v>
      </c>
      <c r="G100" s="1">
        <v>1.4</v>
      </c>
      <c r="I100" s="3" t="s">
        <v>80</v>
      </c>
    </row>
    <row r="101" spans="1:9" ht="30.75" customHeight="1">
      <c r="A101" s="1">
        <f>SUM(G100+A100)</f>
        <v>139.4</v>
      </c>
      <c r="C101" s="1">
        <f>SUM(G100+C100)</f>
        <v>21.799999999999997</v>
      </c>
      <c r="E101" s="11" t="s">
        <v>11</v>
      </c>
      <c r="G101" s="1">
        <v>2.1</v>
      </c>
      <c r="I101" s="3" t="s">
        <v>81</v>
      </c>
    </row>
    <row r="102" spans="1:9" ht="30.75" customHeight="1">
      <c r="A102" s="1">
        <f>SUM(G101+A101)</f>
        <v>141.5</v>
      </c>
      <c r="C102" s="1">
        <f>SUM(G101+C101)</f>
        <v>23.9</v>
      </c>
      <c r="E102" s="8" t="s">
        <v>14</v>
      </c>
      <c r="G102" s="1">
        <v>1</v>
      </c>
      <c r="I102" s="3" t="s">
        <v>82</v>
      </c>
    </row>
    <row r="103" spans="1:9" ht="30.75" customHeight="1">
      <c r="A103" s="1">
        <f>SUM(G102+A102)</f>
        <v>142.5</v>
      </c>
      <c r="C103" s="1">
        <f>SUM(G102+C102)</f>
        <v>24.9</v>
      </c>
      <c r="E103" s="11" t="s">
        <v>11</v>
      </c>
      <c r="G103" s="1">
        <v>3.1</v>
      </c>
      <c r="I103" s="3" t="s">
        <v>83</v>
      </c>
    </row>
    <row r="104" spans="1:9" ht="30.75" customHeight="1">
      <c r="A104" s="1">
        <f>SUM(G103+A103)</f>
        <v>145.6</v>
      </c>
      <c r="C104" s="1">
        <f>SUM(G103+C103)</f>
        <v>28</v>
      </c>
      <c r="E104" s="11" t="s">
        <v>11</v>
      </c>
      <c r="I104" s="3" t="s">
        <v>84</v>
      </c>
    </row>
    <row r="105" spans="5:7" ht="30.75" customHeight="1">
      <c r="E105" s="8"/>
      <c r="G105" s="1" t="s">
        <v>85</v>
      </c>
    </row>
    <row r="106" spans="5:9" ht="30.75" customHeight="1">
      <c r="E106" s="10" t="s">
        <v>58</v>
      </c>
      <c r="I106" s="3" t="s">
        <v>86</v>
      </c>
    </row>
    <row r="107" spans="5:9" ht="30.75" customHeight="1">
      <c r="E107" s="10" t="s">
        <v>60</v>
      </c>
      <c r="I107" s="3" t="s">
        <v>87</v>
      </c>
    </row>
    <row r="108" spans="1:256" ht="30.75" customHeight="1">
      <c r="A108"/>
      <c r="B108"/>
      <c r="C108"/>
      <c r="D108"/>
      <c r="E108"/>
      <c r="F108"/>
      <c r="G108"/>
      <c r="H108"/>
      <c r="I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30.75" customHeight="1">
      <c r="A109"/>
      <c r="B109"/>
      <c r="C109"/>
      <c r="D109"/>
      <c r="E109"/>
      <c r="F109"/>
      <c r="I109" s="5" t="s">
        <v>88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9" ht="26.25" customHeight="1">
      <c r="A110" s="1" t="s">
        <v>5</v>
      </c>
      <c r="I110" s="5">
        <v>4</v>
      </c>
    </row>
    <row r="111" spans="5:8" ht="9.75" customHeight="1">
      <c r="E111" s="6"/>
      <c r="G111" s="7"/>
      <c r="H111" s="8"/>
    </row>
    <row r="112" spans="1:9" ht="26.25" customHeight="1">
      <c r="A112" s="9" t="s">
        <v>6</v>
      </c>
      <c r="B112" s="10"/>
      <c r="C112" s="9" t="s">
        <v>7</v>
      </c>
      <c r="D112" s="10"/>
      <c r="E112" s="10" t="s">
        <v>8</v>
      </c>
      <c r="F112" s="10"/>
      <c r="G112" s="9" t="s">
        <v>9</v>
      </c>
      <c r="H112" s="10"/>
      <c r="I112" s="4" t="s">
        <v>10</v>
      </c>
    </row>
    <row r="113" spans="5:8" ht="9.75" customHeight="1">
      <c r="E113" s="6"/>
      <c r="G113" s="7"/>
      <c r="H113" s="8"/>
    </row>
    <row r="114" spans="1:9" ht="30.75" customHeight="1">
      <c r="A114" s="1">
        <f>A104</f>
        <v>145.6</v>
      </c>
      <c r="C114" s="1">
        <v>0</v>
      </c>
      <c r="E114" s="2" t="s">
        <v>11</v>
      </c>
      <c r="G114" s="1">
        <v>0.4</v>
      </c>
      <c r="I114" s="3" t="s">
        <v>83</v>
      </c>
    </row>
    <row r="115" spans="1:9" ht="30.75" customHeight="1">
      <c r="A115" s="1">
        <f>SUM(G114+A114)</f>
        <v>146</v>
      </c>
      <c r="C115" s="1">
        <f>SUM(G114+C114)</f>
        <v>0.4</v>
      </c>
      <c r="E115" s="2" t="s">
        <v>11</v>
      </c>
      <c r="G115" s="1">
        <v>0.30000000000000004</v>
      </c>
      <c r="I115" s="3" t="s">
        <v>89</v>
      </c>
    </row>
    <row r="116" spans="1:9" ht="30.75" customHeight="1">
      <c r="A116" s="1">
        <f>SUM(G115+A115)</f>
        <v>146.3</v>
      </c>
      <c r="C116" s="1">
        <f>SUM(G115+C115)</f>
        <v>0.7000000000000001</v>
      </c>
      <c r="E116" s="8" t="s">
        <v>14</v>
      </c>
      <c r="G116" s="1">
        <v>0.1</v>
      </c>
      <c r="I116" s="3" t="s">
        <v>90</v>
      </c>
    </row>
    <row r="117" spans="1:9" ht="30.75" customHeight="1">
      <c r="A117" s="1">
        <f>SUM(G116+A116)</f>
        <v>146.4</v>
      </c>
      <c r="C117" s="1">
        <f>SUM(G116+C116)</f>
        <v>0.8</v>
      </c>
      <c r="E117" s="2" t="s">
        <v>11</v>
      </c>
      <c r="G117" s="1">
        <v>0.30000000000000004</v>
      </c>
      <c r="I117" s="3" t="s">
        <v>91</v>
      </c>
    </row>
    <row r="118" spans="1:9" ht="30.75" customHeight="1">
      <c r="A118" s="1">
        <f>SUM(G117+A117)</f>
        <v>146.70000000000002</v>
      </c>
      <c r="C118" s="1">
        <f>SUM(G117+C117)</f>
        <v>1.1</v>
      </c>
      <c r="E118" s="8" t="s">
        <v>14</v>
      </c>
      <c r="G118" s="1">
        <v>0.1</v>
      </c>
      <c r="I118" s="3" t="s">
        <v>92</v>
      </c>
    </row>
    <row r="119" spans="1:9" ht="30.75" customHeight="1">
      <c r="A119" s="1">
        <f>SUM(G118+A118)</f>
        <v>146.8</v>
      </c>
      <c r="C119" s="1">
        <f>SUM(G118+C118)</f>
        <v>1.2000000000000002</v>
      </c>
      <c r="E119" s="2" t="s">
        <v>11</v>
      </c>
      <c r="G119" s="1">
        <v>2</v>
      </c>
      <c r="I119" s="3" t="s">
        <v>93</v>
      </c>
    </row>
    <row r="120" spans="1:9" ht="30.75" customHeight="1">
      <c r="A120" s="1">
        <f>SUM(G119+A119)</f>
        <v>148.8</v>
      </c>
      <c r="C120" s="1">
        <f>SUM(G119+C119)</f>
        <v>3.2</v>
      </c>
      <c r="E120" s="8" t="s">
        <v>14</v>
      </c>
      <c r="G120" s="1">
        <v>0.2</v>
      </c>
      <c r="I120" s="3" t="s">
        <v>94</v>
      </c>
    </row>
    <row r="121" spans="1:9" ht="30.75" customHeight="1">
      <c r="A121" s="1">
        <f>SUM(G120+A120)</f>
        <v>149</v>
      </c>
      <c r="C121" s="1">
        <f>SUM(G120+C120)</f>
        <v>3.4000000000000004</v>
      </c>
      <c r="E121" s="2" t="s">
        <v>11</v>
      </c>
      <c r="G121" s="1">
        <v>3</v>
      </c>
      <c r="I121" s="3" t="s">
        <v>95</v>
      </c>
    </row>
    <row r="122" spans="1:9" ht="30.75" customHeight="1">
      <c r="A122" s="1">
        <f>SUM(G121+A121)</f>
        <v>152</v>
      </c>
      <c r="C122" s="1">
        <f>SUM(G121+C121)</f>
        <v>6.4</v>
      </c>
      <c r="E122" s="2" t="s">
        <v>11</v>
      </c>
      <c r="G122" s="1">
        <v>0.4</v>
      </c>
      <c r="I122" s="3" t="s">
        <v>96</v>
      </c>
    </row>
    <row r="123" spans="1:9" ht="30.75" customHeight="1">
      <c r="A123" s="1">
        <f>SUM(G122+A122)</f>
        <v>152.4</v>
      </c>
      <c r="C123" s="1">
        <f>SUM(G122+C122)</f>
        <v>6.800000000000001</v>
      </c>
      <c r="E123" s="8" t="s">
        <v>14</v>
      </c>
      <c r="G123" s="1">
        <v>1</v>
      </c>
      <c r="I123" s="3" t="s">
        <v>97</v>
      </c>
    </row>
    <row r="124" spans="1:9" ht="30.75" customHeight="1">
      <c r="A124" s="1">
        <f>SUM(G123+A123)</f>
        <v>153.4</v>
      </c>
      <c r="C124" s="1">
        <f>SUM(G123+C123)</f>
        <v>7.800000000000001</v>
      </c>
      <c r="E124" s="2" t="s">
        <v>11</v>
      </c>
      <c r="G124" s="1">
        <v>0.2</v>
      </c>
      <c r="I124" s="3" t="s">
        <v>98</v>
      </c>
    </row>
    <row r="125" spans="1:9" ht="30.75" customHeight="1">
      <c r="A125" s="1">
        <f>SUM(G124+A124)</f>
        <v>153.6</v>
      </c>
      <c r="C125" s="1">
        <f>SUM(G124+C124)</f>
        <v>8</v>
      </c>
      <c r="E125" s="8" t="s">
        <v>30</v>
      </c>
      <c r="G125" s="1">
        <v>1.2</v>
      </c>
      <c r="I125" s="3" t="s">
        <v>99</v>
      </c>
    </row>
    <row r="126" ht="30.75" customHeight="1">
      <c r="E126" s="8"/>
    </row>
    <row r="127" ht="30.75" customHeight="1">
      <c r="E127" s="8"/>
    </row>
    <row r="128" spans="1:9" ht="30.75" customHeight="1">
      <c r="A128" s="1">
        <f>SUM(G125+A125)</f>
        <v>154.79999999999998</v>
      </c>
      <c r="C128" s="1">
        <f>SUM(G125+C125)</f>
        <v>9.2</v>
      </c>
      <c r="E128" s="2" t="s">
        <v>11</v>
      </c>
      <c r="G128" s="1">
        <v>0.2</v>
      </c>
      <c r="I128" s="3" t="s">
        <v>100</v>
      </c>
    </row>
    <row r="129" spans="1:9" ht="30.75" customHeight="1">
      <c r="A129" s="1">
        <f>SUM(G128+A128)</f>
        <v>154.99999999999997</v>
      </c>
      <c r="C129" s="1">
        <f>SUM(G128+C128)</f>
        <v>9.399999999999999</v>
      </c>
      <c r="E129" s="8" t="s">
        <v>14</v>
      </c>
      <c r="G129" s="1">
        <v>3.2</v>
      </c>
      <c r="I129" s="3" t="s">
        <v>101</v>
      </c>
    </row>
    <row r="130" spans="1:9" ht="30.75" customHeight="1">
      <c r="A130" s="1">
        <f>SUM(G129+A129)</f>
        <v>158.19999999999996</v>
      </c>
      <c r="C130" s="1">
        <f>SUM(G129+C129)</f>
        <v>12.599999999999998</v>
      </c>
      <c r="E130" s="8" t="s">
        <v>14</v>
      </c>
      <c r="G130" s="1">
        <v>1.4</v>
      </c>
      <c r="I130" s="3" t="s">
        <v>102</v>
      </c>
    </row>
    <row r="131" spans="1:9" ht="30.75" customHeight="1">
      <c r="A131" s="1">
        <f>SUM(G130+A130)</f>
        <v>159.59999999999997</v>
      </c>
      <c r="C131" s="1">
        <f>SUM(G130+C130)</f>
        <v>13.999999999999998</v>
      </c>
      <c r="E131" s="8" t="s">
        <v>30</v>
      </c>
      <c r="G131" s="1">
        <v>0.7</v>
      </c>
      <c r="I131" s="3" t="s">
        <v>103</v>
      </c>
    </row>
    <row r="132" spans="5:9" ht="30.75" customHeight="1">
      <c r="E132" s="8"/>
      <c r="I132" s="3" t="s">
        <v>104</v>
      </c>
    </row>
    <row r="133" spans="1:9" ht="30.75" customHeight="1">
      <c r="A133" s="1">
        <f>SUM(G131+A131)</f>
        <v>160.29999999999995</v>
      </c>
      <c r="C133" s="1">
        <f>SUM(G131+C131)</f>
        <v>14.699999999999998</v>
      </c>
      <c r="E133" s="2" t="s">
        <v>11</v>
      </c>
      <c r="G133" s="1">
        <v>0.5</v>
      </c>
      <c r="I133" s="3" t="s">
        <v>50</v>
      </c>
    </row>
    <row r="134" spans="1:9" ht="30.75" customHeight="1">
      <c r="A134" s="1">
        <f>SUM(G133+A133)</f>
        <v>160.79999999999995</v>
      </c>
      <c r="C134" s="1">
        <f>SUM(G133+C133)</f>
        <v>15.199999999999998</v>
      </c>
      <c r="E134" s="8" t="s">
        <v>14</v>
      </c>
      <c r="G134" s="1">
        <v>1.6</v>
      </c>
      <c r="I134" s="3" t="s">
        <v>105</v>
      </c>
    </row>
    <row r="135" spans="1:9" ht="30.75" customHeight="1">
      <c r="A135" s="1">
        <f>SUM(G134+A134)</f>
        <v>162.39999999999995</v>
      </c>
      <c r="C135" s="1">
        <f>SUM(G134+C134)</f>
        <v>16.799999999999997</v>
      </c>
      <c r="E135" s="2" t="s">
        <v>11</v>
      </c>
      <c r="G135" s="1">
        <v>0.6000000000000001</v>
      </c>
      <c r="I135" s="3" t="s">
        <v>106</v>
      </c>
    </row>
    <row r="136" spans="1:9" ht="30.75" customHeight="1">
      <c r="A136" s="1">
        <f>SUM(G135+A135)</f>
        <v>162.99999999999994</v>
      </c>
      <c r="C136" s="1">
        <f>SUM(G135+C135)</f>
        <v>17.4</v>
      </c>
      <c r="E136" s="8" t="s">
        <v>14</v>
      </c>
      <c r="G136" s="1">
        <v>2.9</v>
      </c>
      <c r="I136" s="3" t="s">
        <v>107</v>
      </c>
    </row>
    <row r="137" spans="1:9" ht="30.75" customHeight="1">
      <c r="A137" s="1">
        <f>SUM(G136+A136)</f>
        <v>165.89999999999995</v>
      </c>
      <c r="C137" s="1">
        <f>SUM(G136+C136)</f>
        <v>20.299999999999997</v>
      </c>
      <c r="E137" s="2" t="s">
        <v>11</v>
      </c>
      <c r="G137" s="1">
        <v>0.2</v>
      </c>
      <c r="I137" s="3" t="s">
        <v>45</v>
      </c>
    </row>
    <row r="138" spans="1:9" ht="30.75" customHeight="1">
      <c r="A138" s="1">
        <f>SUM(G137+A137)</f>
        <v>166.09999999999994</v>
      </c>
      <c r="C138" s="1">
        <f>SUM(G137+C137)</f>
        <v>20.499999999999996</v>
      </c>
      <c r="E138" s="8" t="s">
        <v>14</v>
      </c>
      <c r="G138" s="1">
        <v>0.5</v>
      </c>
      <c r="I138" s="3" t="s">
        <v>40</v>
      </c>
    </row>
    <row r="139" spans="1:9" ht="30.75" customHeight="1">
      <c r="A139" s="1">
        <f>SUM(G138+A138)</f>
        <v>166.59999999999994</v>
      </c>
      <c r="C139" s="1">
        <f>SUM(G138+C138)</f>
        <v>20.999999999999996</v>
      </c>
      <c r="E139" s="8" t="s">
        <v>14</v>
      </c>
      <c r="G139" s="1">
        <v>2.8</v>
      </c>
      <c r="I139" s="3" t="s">
        <v>108</v>
      </c>
    </row>
    <row r="140" spans="5:7" ht="30.75" customHeight="1">
      <c r="E140" s="8"/>
      <c r="G140" s="1" t="s">
        <v>43</v>
      </c>
    </row>
    <row r="141" spans="1:256" ht="30.75" customHeight="1">
      <c r="A141"/>
      <c r="B141"/>
      <c r="C141"/>
      <c r="D141"/>
      <c r="E141"/>
      <c r="F141"/>
      <c r="G141"/>
      <c r="H141"/>
      <c r="I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9" ht="30.75" customHeight="1">
      <c r="A142" s="1" t="s">
        <v>5</v>
      </c>
      <c r="E142" s="8"/>
      <c r="I142" s="5">
        <v>5</v>
      </c>
    </row>
    <row r="143" spans="1:9" ht="30.75" customHeight="1">
      <c r="A143" s="1">
        <f>SUM(G139+A139)</f>
        <v>169.39999999999995</v>
      </c>
      <c r="C143" s="1">
        <f>SUM(G139+C139)</f>
        <v>23.799999999999997</v>
      </c>
      <c r="E143" s="2" t="s">
        <v>11</v>
      </c>
      <c r="G143" s="1">
        <v>3.3</v>
      </c>
      <c r="I143" s="12" t="s">
        <v>109</v>
      </c>
    </row>
    <row r="144" spans="1:9" ht="30.75" customHeight="1">
      <c r="A144" s="1">
        <f>SUM(G143+A143)</f>
        <v>172.69999999999996</v>
      </c>
      <c r="C144" s="1">
        <f>SUM(G143+C143)</f>
        <v>27.099999999999998</v>
      </c>
      <c r="E144" s="8" t="s">
        <v>14</v>
      </c>
      <c r="G144" s="1">
        <v>0.1</v>
      </c>
      <c r="I144" s="12" t="s">
        <v>110</v>
      </c>
    </row>
    <row r="145" spans="1:9" ht="30.75" customHeight="1">
      <c r="A145" s="1">
        <f>SUM(G144+A144)</f>
        <v>172.79999999999995</v>
      </c>
      <c r="C145" s="1">
        <f>SUM(G144+C144)</f>
        <v>27.2</v>
      </c>
      <c r="E145" s="2" t="s">
        <v>11</v>
      </c>
      <c r="G145" s="1">
        <v>0.9</v>
      </c>
      <c r="I145" s="12" t="s">
        <v>111</v>
      </c>
    </row>
    <row r="146" spans="1:9" ht="30.75" customHeight="1">
      <c r="A146" s="1">
        <f>SUM(G145+A145)</f>
        <v>173.69999999999996</v>
      </c>
      <c r="C146" s="1">
        <f>SUM(G145+C145)</f>
        <v>28.099999999999998</v>
      </c>
      <c r="E146" s="2" t="s">
        <v>11</v>
      </c>
      <c r="G146" s="1">
        <v>0.7</v>
      </c>
      <c r="I146" s="12" t="s">
        <v>112</v>
      </c>
    </row>
    <row r="147" spans="1:9" ht="30.75" customHeight="1">
      <c r="A147" s="1">
        <f>SUM(G146+A146)</f>
        <v>174.39999999999995</v>
      </c>
      <c r="C147" s="1">
        <f>SUM(G146+C146)</f>
        <v>28.799999999999997</v>
      </c>
      <c r="E147" s="2" t="s">
        <v>11</v>
      </c>
      <c r="G147" s="1">
        <v>0.4</v>
      </c>
      <c r="I147" s="12" t="s">
        <v>113</v>
      </c>
    </row>
    <row r="148" spans="1:9" ht="30.75" customHeight="1">
      <c r="A148" s="1">
        <f>SUM(G147+A147)</f>
        <v>174.79999999999995</v>
      </c>
      <c r="C148" s="1">
        <f>SUM(G147+C147)</f>
        <v>29.199999999999996</v>
      </c>
      <c r="E148" s="8" t="s">
        <v>14</v>
      </c>
      <c r="G148" s="1">
        <v>0.8</v>
      </c>
      <c r="I148" s="12" t="s">
        <v>114</v>
      </c>
    </row>
    <row r="149" spans="1:9" ht="30.75" customHeight="1">
      <c r="A149" s="1">
        <f>SUM(G148+A148)</f>
        <v>175.59999999999997</v>
      </c>
      <c r="C149" s="1">
        <f>SUM(G148+C148)</f>
        <v>29.999999999999996</v>
      </c>
      <c r="E149" s="2" t="s">
        <v>11</v>
      </c>
      <c r="G149" s="1">
        <v>0</v>
      </c>
      <c r="I149" s="3" t="s">
        <v>115</v>
      </c>
    </row>
    <row r="150" spans="1:9" ht="30.75" customHeight="1">
      <c r="A150" s="1">
        <f>SUM(G149+A149)</f>
        <v>175.59999999999997</v>
      </c>
      <c r="C150" s="1">
        <f>SUM(G149+C149)</f>
        <v>29.999999999999996</v>
      </c>
      <c r="E150" s="8" t="s">
        <v>14</v>
      </c>
      <c r="G150" s="1">
        <v>2.4</v>
      </c>
      <c r="I150" s="3" t="s">
        <v>116</v>
      </c>
    </row>
    <row r="151" spans="1:9" ht="30.75" customHeight="1">
      <c r="A151" s="1">
        <f>SUM(G150+A150)</f>
        <v>177.99999999999997</v>
      </c>
      <c r="C151" s="1">
        <f>SUM(G150+C150)</f>
        <v>32.4</v>
      </c>
      <c r="E151" s="2" t="s">
        <v>11</v>
      </c>
      <c r="G151" s="1">
        <v>1.35</v>
      </c>
      <c r="I151" s="3" t="s">
        <v>117</v>
      </c>
    </row>
    <row r="152" spans="1:9" ht="30.75" customHeight="1">
      <c r="A152" s="1">
        <f>SUM(G151+A151)</f>
        <v>179.34999999999997</v>
      </c>
      <c r="C152" s="1">
        <f>SUM(G151+C151)</f>
        <v>33.75</v>
      </c>
      <c r="E152" s="10" t="s">
        <v>19</v>
      </c>
      <c r="G152" s="1">
        <v>2.29</v>
      </c>
      <c r="I152" s="3" t="s">
        <v>118</v>
      </c>
    </row>
    <row r="153" spans="1:9" ht="30.75" customHeight="1">
      <c r="A153" s="1">
        <f>SUM(G152+A152)</f>
        <v>181.63999999999996</v>
      </c>
      <c r="C153" s="1">
        <f>SUM(G152+C152)</f>
        <v>36.04</v>
      </c>
      <c r="E153" s="8" t="s">
        <v>14</v>
      </c>
      <c r="G153" s="1">
        <v>0.43</v>
      </c>
      <c r="I153" s="3" t="s">
        <v>31</v>
      </c>
    </row>
    <row r="154" spans="1:9" ht="30.75" customHeight="1">
      <c r="A154" s="1">
        <f>SUM(G153+A153)</f>
        <v>182.06999999999996</v>
      </c>
      <c r="C154" s="1">
        <f>SUM(G153+C153)</f>
        <v>36.47</v>
      </c>
      <c r="E154" s="10" t="s">
        <v>19</v>
      </c>
      <c r="G154" s="1">
        <v>2.27</v>
      </c>
      <c r="I154" s="3" t="s">
        <v>27</v>
      </c>
    </row>
    <row r="155" spans="5:9" ht="30.75" customHeight="1">
      <c r="E155" s="10" t="s">
        <v>28</v>
      </c>
      <c r="I155" s="3" t="s">
        <v>29</v>
      </c>
    </row>
    <row r="156" ht="30.75" customHeight="1">
      <c r="E156" s="10"/>
    </row>
    <row r="157" ht="30.75" customHeight="1">
      <c r="E157" s="10"/>
    </row>
    <row r="158" spans="1:9" ht="30.75" customHeight="1">
      <c r="A158" s="1">
        <f>SUM(G154+A154)</f>
        <v>184.33999999999997</v>
      </c>
      <c r="C158" s="1">
        <f>SUM(G154+C154)</f>
        <v>38.74</v>
      </c>
      <c r="E158" s="2" t="s">
        <v>11</v>
      </c>
      <c r="G158" s="1">
        <v>1.35</v>
      </c>
      <c r="I158" s="3" t="s">
        <v>119</v>
      </c>
    </row>
    <row r="159" spans="1:9" ht="30.75" customHeight="1">
      <c r="A159" s="1">
        <f>SUM(G158+A158)</f>
        <v>185.68999999999997</v>
      </c>
      <c r="C159" s="1">
        <f>SUM(G158+C158)</f>
        <v>40.09</v>
      </c>
      <c r="E159" s="2" t="s">
        <v>11</v>
      </c>
      <c r="G159" s="1">
        <v>0.29</v>
      </c>
      <c r="I159" s="3" t="s">
        <v>22</v>
      </c>
    </row>
    <row r="160" spans="1:9" ht="30.75" customHeight="1">
      <c r="A160" s="1">
        <f>SUM(G159+A159)</f>
        <v>185.97999999999996</v>
      </c>
      <c r="C160" s="1">
        <f>SUM(G159+C159)</f>
        <v>40.38</v>
      </c>
      <c r="E160" s="8" t="s">
        <v>14</v>
      </c>
      <c r="G160" s="1">
        <v>1.73</v>
      </c>
      <c r="I160" s="3" t="s">
        <v>20</v>
      </c>
    </row>
    <row r="161" spans="1:9" ht="30.75" customHeight="1">
      <c r="A161" s="1">
        <f>SUM(G160+A160)</f>
        <v>187.70999999999995</v>
      </c>
      <c r="C161" s="1">
        <f>SUM(G160+C160)</f>
        <v>42.11</v>
      </c>
      <c r="E161" s="10" t="s">
        <v>19</v>
      </c>
      <c r="G161" s="1">
        <v>4.4</v>
      </c>
      <c r="I161" s="3" t="s">
        <v>18</v>
      </c>
    </row>
    <row r="162" spans="1:9" ht="30.75" customHeight="1">
      <c r="A162" s="1">
        <f>SUM(G161+A161)</f>
        <v>192.10999999999996</v>
      </c>
      <c r="C162" s="1">
        <f>SUM(G161+C161)</f>
        <v>46.51</v>
      </c>
      <c r="E162" s="2" t="s">
        <v>11</v>
      </c>
      <c r="G162" s="1">
        <v>2.1</v>
      </c>
      <c r="I162" s="3" t="s">
        <v>17</v>
      </c>
    </row>
    <row r="163" spans="1:9" ht="30.75" customHeight="1">
      <c r="A163" s="1">
        <f>SUM(G162+A162)</f>
        <v>194.20999999999995</v>
      </c>
      <c r="C163" s="1">
        <f>SUM(G162+C162)</f>
        <v>48.61</v>
      </c>
      <c r="E163" s="8" t="s">
        <v>68</v>
      </c>
      <c r="G163" s="1">
        <v>0.8</v>
      </c>
      <c r="I163" s="3" t="s">
        <v>16</v>
      </c>
    </row>
    <row r="164" spans="1:9" ht="30.75" customHeight="1">
      <c r="A164" s="1">
        <f>SUM(G163+A163)</f>
        <v>195.00999999999996</v>
      </c>
      <c r="C164" s="1">
        <f>SUM(G163+C163)</f>
        <v>49.41</v>
      </c>
      <c r="E164" s="8" t="s">
        <v>14</v>
      </c>
      <c r="G164" s="1">
        <v>1.09</v>
      </c>
      <c r="I164" s="3" t="s">
        <v>15</v>
      </c>
    </row>
    <row r="165" spans="1:9" ht="30.75" customHeight="1">
      <c r="A165" s="1">
        <f>SUM(G164+A164)</f>
        <v>196.09999999999997</v>
      </c>
      <c r="C165" s="1">
        <f>SUM(G164+C164)</f>
        <v>50.5</v>
      </c>
      <c r="E165" s="2" t="s">
        <v>11</v>
      </c>
      <c r="G165" s="1">
        <v>0.1</v>
      </c>
      <c r="I165" s="3" t="s">
        <v>13</v>
      </c>
    </row>
    <row r="166" spans="1:9" ht="30.75" customHeight="1">
      <c r="A166" s="1">
        <f>SUM(G165+A165)</f>
        <v>196.19999999999996</v>
      </c>
      <c r="C166" s="1">
        <f>SUM(G165+C165)</f>
        <v>50.6</v>
      </c>
      <c r="E166" s="8" t="s">
        <v>14</v>
      </c>
      <c r="G166" s="1">
        <v>0.1</v>
      </c>
      <c r="I166" s="3" t="s">
        <v>12</v>
      </c>
    </row>
    <row r="167" spans="1:9" ht="30.75" customHeight="1">
      <c r="A167" s="1">
        <f>SUM(G166+A166)</f>
        <v>196.29999999999995</v>
      </c>
      <c r="C167" s="1">
        <f>SUM(G166+C166)</f>
        <v>50.7</v>
      </c>
      <c r="E167" s="8" t="s">
        <v>14</v>
      </c>
      <c r="I167" s="3" t="s">
        <v>120</v>
      </c>
    </row>
    <row r="168" spans="5:9" ht="30.75" customHeight="1">
      <c r="E168" s="10" t="s">
        <v>58</v>
      </c>
      <c r="I168" s="3" t="s">
        <v>121</v>
      </c>
    </row>
    <row r="169" spans="5:9" ht="30.75" customHeight="1">
      <c r="E169" s="10" t="s">
        <v>60</v>
      </c>
      <c r="I169" s="3" t="s">
        <v>122</v>
      </c>
    </row>
    <row r="170" spans="1:11" s="14" customFormat="1" ht="26.25" customHeight="1">
      <c r="A170" s="13"/>
      <c r="C170" s="15" t="s">
        <v>123</v>
      </c>
      <c r="E170" s="16"/>
      <c r="G170" s="17"/>
      <c r="J170" s="18"/>
      <c r="K170" s="19"/>
    </row>
    <row r="171" spans="1:11" s="14" customFormat="1" ht="26.25" customHeight="1">
      <c r="A171" s="13"/>
      <c r="C171" s="15" t="s">
        <v>124</v>
      </c>
      <c r="E171" s="16"/>
      <c r="G171" s="17"/>
      <c r="J171" s="18"/>
      <c r="K171" s="19"/>
    </row>
    <row r="172" spans="1:11" s="14" customFormat="1" ht="26.25" customHeight="1">
      <c r="A172" s="13"/>
      <c r="C172" s="15" t="s">
        <v>125</v>
      </c>
      <c r="E172" s="16"/>
      <c r="G172" s="17"/>
      <c r="J172" s="18"/>
      <c r="K172" s="19"/>
    </row>
    <row r="173" spans="1:11" s="14" customFormat="1" ht="26.25" customHeight="1">
      <c r="A173" s="13"/>
      <c r="C173" s="15" t="s">
        <v>126</v>
      </c>
      <c r="E173" s="16"/>
      <c r="G173" s="17"/>
      <c r="J173" s="18"/>
      <c r="K173" s="19"/>
    </row>
    <row r="183" ht="30.75" customHeight="1">
      <c r="E183" s="10"/>
    </row>
    <row r="184" ht="30.75" customHeight="1">
      <c r="E184" s="10"/>
    </row>
    <row r="186" ht="26.25" customHeight="1"/>
    <row r="187" spans="5:8" ht="9.75" customHeight="1">
      <c r="E187" s="6"/>
      <c r="G187" s="7"/>
      <c r="H187" s="8"/>
    </row>
    <row r="188" spans="1:9" ht="26.25" customHeight="1">
      <c r="A188" s="9"/>
      <c r="B188" s="10"/>
      <c r="C188" s="9"/>
      <c r="D188" s="10"/>
      <c r="E188" s="10"/>
      <c r="F188" s="10"/>
      <c r="G188" s="9"/>
      <c r="H188" s="10"/>
      <c r="I188" s="4"/>
    </row>
    <row r="189" spans="5:8" ht="9.75" customHeight="1">
      <c r="E189" s="6"/>
      <c r="G189" s="7"/>
      <c r="H189" s="8"/>
    </row>
    <row r="190" ht="30.75" customHeight="1">
      <c r="I190" s="5"/>
    </row>
    <row r="191" ht="30.75" customHeight="1">
      <c r="I191" s="5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55"/>
  <rowBreaks count="4" manualBreakCount="4">
    <brk id="37" max="255" man="1"/>
    <brk id="75" max="255" man="1"/>
    <brk id="107" max="255" man="1"/>
    <brk id="140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activeCellId="1" sqref="I169 A1"/>
    </sheetView>
  </sheetViews>
  <sheetFormatPr defaultColWidth="12.57421875" defaultRowHeight="12.75"/>
  <cols>
    <col min="1" max="16384" width="11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activeCellId="1" sqref="I169 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2011-05-15T10:12:44Z</dcterms:created>
  <dcterms:modified xsi:type="dcterms:W3CDTF">2014-07-22T04:09:50Z</dcterms:modified>
  <cp:category/>
  <cp:version/>
  <cp:contentType/>
  <cp:contentStatus/>
  <cp:revision>90</cp:revision>
</cp:coreProperties>
</file>