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<sst xmlns="http://schemas.openxmlformats.org/spreadsheetml/2006/main" count="192" uniqueCount="95">
  <si>
    <t>300k</t>
  </si>
  <si>
    <t xml:space="preserve"> Brevet – Lumberton</t>
  </si>
  <si>
    <t xml:space="preserve">    0km   start: 01/18 07:00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</si>
  <si>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</si>
  <si>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</si>
  <si>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</si>
  <si>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</si>
  <si>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</si>
  <si>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</si>
  <si>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</si>
  <si>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</si>
  <si>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</si>
  <si>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</si>
  <si>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</si>
  <si>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</si>
  <si>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</si>
  <si>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</si>
  <si>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</si>
  <si>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</si>
  <si>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</si>
  <si>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</si>
  <si>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</si>
  <si>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</si>
  <si>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</si>
  <si>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</si>
  <si>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</si>
  <si>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</si>
  <si>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</si>
  <si>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</si>
  <si>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</si>
  <si>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</si>
  <si>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</si>
  <si>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</si>
  <si>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01/18 09:05</t>
  </si>
  <si>
    <t>Control</t>
  </si>
  <si>
    <t xml:space="preserve"> (44mi)   close: 01/18 11:44</t>
  </si>
  <si>
    <t>Roseboro – Maple Hill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</si>
  <si>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</si>
  <si>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</si>
  <si>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</si>
  <si>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</si>
  <si>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</si>
  <si>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</si>
  <si>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</si>
  <si>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</si>
  <si>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Rogers Mill / Williams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</si>
  <si>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</si>
  <si>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</si>
  <si>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–at blue sign–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</si>
  <si>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</si>
  <si>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</si>
  <si>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</si>
  <si>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</si>
  <si>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</si>
  <si>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 xml:space="preserve">NC-50 </t>
  </si>
  <si>
    <t xml:space="preserve"> Left </t>
  </si>
  <si>
    <t>Control Store – Maple Hill</t>
  </si>
  <si>
    <t xml:space="preserve"> 173km    open: 01/18 12:05</t>
  </si>
  <si>
    <t>(108mi)   close: 01/18 18:32</t>
  </si>
  <si>
    <t>Maple Hill – Garland</t>
  </si>
  <si>
    <t>Go Back the way you came from</t>
  </si>
  <si>
    <t xml:space="preserve">Deep Bottom Rd </t>
  </si>
  <si>
    <t xml:space="preserve">NC-41 </t>
  </si>
  <si>
    <t>Food before crossing NC-11</t>
  </si>
  <si>
    <t>E Southerland / Popular / Raleigh</t>
  </si>
  <si>
    <t xml:space="preserve">NC-41 / W Main St </t>
  </si>
  <si>
    <t>Old Camp Rd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</si>
  <si>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</si>
  <si>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</si>
  <si>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</si>
  <si>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</si>
  <si>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</si>
  <si>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 xml:space="preserve"> 252km    open: 01/18 14:30</t>
  </si>
  <si>
    <t>(157mi)   close: 01/18 23:48</t>
  </si>
  <si>
    <t>Garland – Lumberton</t>
  </si>
  <si>
    <t>Chruch Ave</t>
  </si>
  <si>
    <t>Rich / Helltown Rd</t>
  </si>
  <si>
    <t>NC-210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</si>
  <si>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</si>
  <si>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</si>
  <si>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</si>
  <si>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</si>
  <si>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</si>
  <si>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</si>
  <si>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</si>
  <si>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</si>
  <si>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</si>
  <si>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</si>
  <si>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</si>
  <si>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322km    open: 01/18 16:00</t>
  </si>
  <si>
    <t>(200mi)   close: 01/19 03:00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</si>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</sst>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11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1" fillId="0" borderId="0" xfId="0" applyAlignment="1">
      <alignment/>
    </xf>
    <xf numFmtId="165" fontId="1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/>
      <protection/>
    </xf>
    <xf numFmtId="165" fontId="8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5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69" fontId="1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view="pageBreakPreview" zoomScaleNormal="87" zoomScaleSheetLayoutView="100" workbookViewId="0" topLeftCell="A78">
      <selection activeCell="E68" activeCellId="1" sqref="I104 E68"/>
    </sheetView>
  </sheetViews>
  <sheetFormatPr defaultColWidth="12.00390625" defaultRowHeight="26.25" customHeight="1"/>
  <cols>
    <col min="1" max="1" width="11.75390625" style="1" customWidth="1"/>
    <col min="2" max="2" width="1.625" style="0" customWidth="1"/>
    <col min="3" max="3" width="10.375" style="1" customWidth="1"/>
    <col min="4" max="4" width="1.625" style="0" customWidth="1"/>
    <col min="5" max="5" width="19.125" style="0" customWidth="1"/>
    <col min="6" max="6" width="1.625" style="0" customWidth="1"/>
    <col min="7" max="7" width="8.50390625" style="1" customWidth="1"/>
    <col min="8" max="8" width="1.625" style="0" customWidth="1"/>
    <col min="9" max="9" width="47.375" style="0" customWidth="1"/>
    <col min="10" max="10" width="14.375" style="0" customWidth="1"/>
    <col min="11" max="16384" width="11.875" style="0" customWidth="1"/>
  </cols>
  <sheetData>
    <row r="1" spans="1:256" s="3" customFormat="1" ht="26.25" customHeight="1">
      <c r="A1" s="2" t="s">
        <v>0</v>
      </c>
      <c r="C1" s="4" t="s">
        <v>1</v>
      </c>
      <c r="E1" s="5"/>
      <c r="G1" s="6"/>
      <c r="I1" s="5"/>
      <c r="J1"/>
      <c r="M1" s="7"/>
      <c r="N1"/>
      <c r="P1"/>
      <c r="R1"/>
      <c r="T1"/>
      <c r="U1"/>
      <c r="IV1"/>
    </row>
    <row r="2" spans="1:256" s="3" customFormat="1" ht="21.75" customHeight="1">
      <c r="A2" s="6"/>
      <c r="C2" s="2"/>
      <c r="E2" s="5" t="s">
        <v>2</v>
      </c>
      <c r="G2" s="6"/>
      <c r="I2" s="5"/>
      <c r="J2"/>
      <c r="M2" s="7"/>
      <c r="N2"/>
      <c r="P2"/>
      <c r="R2"/>
      <c r="T2"/>
      <c r="U2"/>
      <c r="X2" s="7"/>
      <c r="IV2"/>
    </row>
    <row r="3" spans="1:256" s="3" customFormat="1" ht="26.25" customHeight="1">
      <c r="A3" s="8"/>
      <c r="C3" s="8"/>
      <c r="E3" s="9"/>
      <c r="G3" s="8"/>
      <c r="I3" s="10" t="s">
        <v>3</v>
      </c>
      <c r="J3"/>
      <c r="N3"/>
      <c r="P3"/>
      <c r="R3"/>
      <c r="T3"/>
      <c r="U3"/>
      <c r="IU3"/>
      <c r="IV3"/>
    </row>
    <row r="4" spans="1:256" s="3" customFormat="1" ht="12" customHeight="1">
      <c r="A4" s="6"/>
      <c r="C4" s="6"/>
      <c r="E4" s="5"/>
      <c r="F4" s="11"/>
      <c r="G4" s="6"/>
      <c r="H4" s="9"/>
      <c r="I4" s="12"/>
      <c r="J4"/>
      <c r="N4"/>
      <c r="P4"/>
      <c r="R4"/>
      <c r="T4"/>
      <c r="U4"/>
      <c r="X4" s="7"/>
      <c r="IV4"/>
    </row>
    <row r="5" spans="1:256" s="3" customFormat="1" ht="26.25" customHeight="1">
      <c r="A5" s="6" t="s">
        <v>4</v>
      </c>
      <c r="B5" s="9"/>
      <c r="C5" s="2" t="s">
        <v>5</v>
      </c>
      <c r="D5" s="9"/>
      <c r="E5" s="5" t="s">
        <v>6</v>
      </c>
      <c r="F5" s="9"/>
      <c r="G5" s="13" t="s">
        <v>7</v>
      </c>
      <c r="H5" s="9"/>
      <c r="I5" s="5" t="s">
        <v>8</v>
      </c>
      <c r="J5"/>
      <c r="N5"/>
      <c r="P5"/>
      <c r="R5"/>
      <c r="T5"/>
      <c r="U5"/>
      <c r="X5" s="7"/>
      <c r="IV5"/>
    </row>
    <row r="6" spans="1:256" s="3" customFormat="1" ht="12" customHeight="1">
      <c r="A6" s="6"/>
      <c r="C6" s="6"/>
      <c r="E6" s="5"/>
      <c r="F6" s="11"/>
      <c r="G6" s="6"/>
      <c r="H6" s="9"/>
      <c r="I6" s="12"/>
      <c r="J6"/>
      <c r="N6"/>
      <c r="P6"/>
      <c r="R6"/>
      <c r="T6"/>
      <c r="U6"/>
      <c r="X6" s="7"/>
      <c r="IV6"/>
    </row>
    <row r="7" spans="1:256" s="3" customFormat="1" ht="26.25" customHeight="1">
      <c r="A7" s="8">
        <v>0</v>
      </c>
      <c r="C7" s="8">
        <v>0</v>
      </c>
      <c r="E7" s="9"/>
      <c r="G7" s="8">
        <v>0.1</v>
      </c>
      <c r="I7" s="3" t="s">
        <v>9</v>
      </c>
      <c r="J7"/>
      <c r="N7"/>
      <c r="P7"/>
      <c r="R7"/>
      <c r="T7"/>
      <c r="U7"/>
      <c r="IU7"/>
      <c r="IV7"/>
    </row>
    <row r="8" spans="1:256" s="3" customFormat="1" ht="26.25" customHeight="1">
      <c r="A8" s="8">
        <f>SUM(G7)+A7</f>
        <v>0.1</v>
      </c>
      <c r="C8" s="8">
        <f>SUM(G7)+C7</f>
        <v>0.1</v>
      </c>
      <c r="E8" s="5" t="s">
        <v>10</v>
      </c>
      <c r="G8" s="8">
        <v>0.1</v>
      </c>
      <c r="I8" s="3" t="s">
        <v>11</v>
      </c>
      <c r="J8"/>
      <c r="N8"/>
      <c r="P8"/>
      <c r="R8"/>
      <c r="T8"/>
      <c r="U8"/>
      <c r="IU8"/>
      <c r="IV8"/>
    </row>
    <row r="9" spans="1:256" s="3" customFormat="1" ht="26.25" customHeight="1">
      <c r="A9" s="8">
        <f>SUM(G8)+A8</f>
        <v>0.2</v>
      </c>
      <c r="C9" s="8">
        <f>SUM(G8)+C8</f>
        <v>0.2</v>
      </c>
      <c r="E9" s="10" t="s">
        <v>12</v>
      </c>
      <c r="G9" s="8">
        <v>0.2</v>
      </c>
      <c r="I9" s="3" t="s">
        <v>13</v>
      </c>
      <c r="J9"/>
      <c r="N9"/>
      <c r="P9"/>
      <c r="R9"/>
      <c r="T9"/>
      <c r="U9"/>
      <c r="IU9"/>
      <c r="IV9"/>
    </row>
    <row r="10" spans="1:256" s="3" customFormat="1" ht="26.25" customHeight="1">
      <c r="A10" s="8">
        <f>SUM(G9)+A9</f>
        <v>0.4</v>
      </c>
      <c r="C10" s="8">
        <f>SUM(G9)+C9</f>
        <v>0.4</v>
      </c>
      <c r="E10" s="9" t="s">
        <v>14</v>
      </c>
      <c r="G10" s="8">
        <v>0.2</v>
      </c>
      <c r="I10" s="3" t="s">
        <v>15</v>
      </c>
      <c r="J10"/>
      <c r="N10"/>
      <c r="P10"/>
      <c r="R10"/>
      <c r="T10"/>
      <c r="U10"/>
      <c r="IU10"/>
      <c r="IV10"/>
    </row>
    <row r="11" spans="1:256" s="3" customFormat="1" ht="26.25" customHeight="1">
      <c r="A11" s="8">
        <f>SUM(G10)+A10</f>
        <v>0.6000000000000001</v>
      </c>
      <c r="C11" s="8">
        <f>SUM(G10)+C10</f>
        <v>0.6000000000000001</v>
      </c>
      <c r="E11" s="5" t="s">
        <v>10</v>
      </c>
      <c r="G11" s="8">
        <v>0.2</v>
      </c>
      <c r="I11" s="3" t="s">
        <v>16</v>
      </c>
      <c r="J11"/>
      <c r="N11"/>
      <c r="P11"/>
      <c r="R11"/>
      <c r="T11"/>
      <c r="U11"/>
      <c r="IU11"/>
      <c r="IV11"/>
    </row>
    <row r="12" spans="1:256" s="3" customFormat="1" ht="26.25" customHeight="1">
      <c r="A12" s="8">
        <f>SUM(G11)+A11</f>
        <v>0.8</v>
      </c>
      <c r="C12" s="8">
        <f>SUM(G11)+C11</f>
        <v>0.8</v>
      </c>
      <c r="E12" s="9" t="s">
        <v>14</v>
      </c>
      <c r="G12" s="8">
        <v>1</v>
      </c>
      <c r="I12" s="3" t="s">
        <v>17</v>
      </c>
      <c r="J12"/>
      <c r="N12"/>
      <c r="P12"/>
      <c r="R12"/>
      <c r="T12"/>
      <c r="U12"/>
      <c r="IU12"/>
      <c r="IV12"/>
    </row>
    <row r="13" spans="1:256" s="3" customFormat="1" ht="26.25" customHeight="1">
      <c r="A13" s="8">
        <f>SUM(G12)+A12</f>
        <v>1.8</v>
      </c>
      <c r="C13" s="8">
        <f>SUM(G12)+C12</f>
        <v>1.8</v>
      </c>
      <c r="E13" s="5" t="s">
        <v>10</v>
      </c>
      <c r="G13" s="8">
        <v>0.1</v>
      </c>
      <c r="I13" s="3" t="s">
        <v>18</v>
      </c>
      <c r="J13"/>
      <c r="N13"/>
      <c r="P13"/>
      <c r="R13"/>
      <c r="T13"/>
      <c r="U13"/>
      <c r="IU13"/>
      <c r="IV13"/>
    </row>
    <row r="14" spans="1:256" s="3" customFormat="1" ht="26.25" customHeight="1">
      <c r="A14" s="8">
        <f>SUM(G13)+A13</f>
        <v>1.9000000000000001</v>
      </c>
      <c r="C14" s="8">
        <f>SUM(G13)+C13</f>
        <v>1.9000000000000001</v>
      </c>
      <c r="E14" s="9" t="s">
        <v>14</v>
      </c>
      <c r="G14" s="8">
        <v>2.3</v>
      </c>
      <c r="I14" s="3" t="s">
        <v>19</v>
      </c>
      <c r="J14"/>
      <c r="N14"/>
      <c r="P14"/>
      <c r="R14"/>
      <c r="T14"/>
      <c r="U14"/>
      <c r="IU14"/>
      <c r="IV14"/>
    </row>
    <row r="15" spans="1:256" s="3" customFormat="1" ht="26.25" customHeight="1">
      <c r="A15" s="8">
        <f>SUM(G14)+A14</f>
        <v>4.2</v>
      </c>
      <c r="C15" s="8">
        <f>SUM(G14)+C14</f>
        <v>4.2</v>
      </c>
      <c r="E15" s="9" t="s">
        <v>14</v>
      </c>
      <c r="G15" s="8">
        <v>1.5</v>
      </c>
      <c r="I15" s="3" t="s">
        <v>20</v>
      </c>
      <c r="J15"/>
      <c r="N15"/>
      <c r="P15"/>
      <c r="R15"/>
      <c r="T15"/>
      <c r="U15"/>
      <c r="IU15"/>
      <c r="IV15"/>
    </row>
    <row r="16" spans="1:256" s="3" customFormat="1" ht="26.25" customHeight="1">
      <c r="A16" s="8"/>
      <c r="C16" s="8"/>
      <c r="E16" s="9"/>
      <c r="G16" s="8"/>
      <c r="J16"/>
      <c r="N16"/>
      <c r="P16"/>
      <c r="R16"/>
      <c r="T16"/>
      <c r="U16"/>
      <c r="IU16"/>
      <c r="IV16"/>
    </row>
    <row r="17" spans="1:256" s="3" customFormat="1" ht="26.25" customHeight="1">
      <c r="A17" s="8">
        <f>SUM(G15)+A15</f>
        <v>5.7</v>
      </c>
      <c r="C17" s="8">
        <f>SUM(G15)+C15</f>
        <v>5.7</v>
      </c>
      <c r="E17" s="10" t="s">
        <v>12</v>
      </c>
      <c r="G17" s="8">
        <v>0.1</v>
      </c>
      <c r="I17" s="3" t="s">
        <v>21</v>
      </c>
      <c r="J17"/>
      <c r="N17"/>
      <c r="P17"/>
      <c r="R17"/>
      <c r="T17"/>
      <c r="U17"/>
      <c r="IU17"/>
      <c r="IV17"/>
    </row>
    <row r="18" spans="1:256" s="3" customFormat="1" ht="26.25" customHeight="1">
      <c r="A18" s="6">
        <f>SUM(G17+A17)</f>
        <v>5.8</v>
      </c>
      <c r="C18" s="6">
        <f>SUM(G17+C17)</f>
        <v>5.8</v>
      </c>
      <c r="E18" s="5" t="s">
        <v>22</v>
      </c>
      <c r="G18" s="8">
        <v>1.8</v>
      </c>
      <c r="I18" s="5" t="s">
        <v>23</v>
      </c>
      <c r="J18"/>
      <c r="N18"/>
      <c r="P18"/>
      <c r="R18"/>
      <c r="T18"/>
      <c r="U18"/>
      <c r="IU18"/>
      <c r="IV18"/>
    </row>
    <row r="19" spans="1:256" s="3" customFormat="1" ht="26.25" customHeight="1">
      <c r="A19" s="6">
        <f>SUM(G18+A18)</f>
        <v>7.6</v>
      </c>
      <c r="C19" s="6">
        <f>SUM(G18+C18)</f>
        <v>7.6</v>
      </c>
      <c r="E19" s="5" t="s">
        <v>10</v>
      </c>
      <c r="G19" s="8">
        <v>9.3</v>
      </c>
      <c r="I19" s="5" t="s">
        <v>24</v>
      </c>
      <c r="J19"/>
      <c r="M19" s="7"/>
      <c r="N19"/>
      <c r="P19"/>
      <c r="R19"/>
      <c r="T19"/>
      <c r="U19"/>
      <c r="X19" s="7"/>
      <c r="IV19"/>
    </row>
    <row r="20" spans="1:256" s="3" customFormat="1" ht="26.25" customHeight="1">
      <c r="A20" s="6">
        <f>SUM(G19+A19)</f>
        <v>16.9</v>
      </c>
      <c r="C20" s="6">
        <f>SUM(G19+C19)</f>
        <v>16.9</v>
      </c>
      <c r="E20" s="9" t="s">
        <v>14</v>
      </c>
      <c r="G20" s="8">
        <v>4.6</v>
      </c>
      <c r="I20" s="5" t="s">
        <v>25</v>
      </c>
      <c r="J20"/>
      <c r="M20" s="7"/>
      <c r="N20"/>
      <c r="P20"/>
      <c r="R20"/>
      <c r="T20"/>
      <c r="U20"/>
      <c r="X20" s="7"/>
      <c r="IV20"/>
    </row>
    <row r="21" spans="1:256" s="3" customFormat="1" ht="26.25" customHeight="1">
      <c r="A21" s="6">
        <f>SUM(G20+A20)</f>
        <v>21.5</v>
      </c>
      <c r="C21" s="6">
        <f>SUM(G20+C20)</f>
        <v>21.5</v>
      </c>
      <c r="E21" s="5" t="s">
        <v>10</v>
      </c>
      <c r="G21" s="8">
        <v>0.28</v>
      </c>
      <c r="I21" s="5" t="s">
        <v>26</v>
      </c>
      <c r="J21"/>
      <c r="M21" s="7"/>
      <c r="N21"/>
      <c r="P21"/>
      <c r="R21"/>
      <c r="T21"/>
      <c r="U21"/>
      <c r="X21" s="7"/>
      <c r="IV21"/>
    </row>
    <row r="22" spans="1:256" s="3" customFormat="1" ht="26.25" customHeight="1">
      <c r="A22" s="6">
        <f>SUM(G21+A21)</f>
        <v>21.78</v>
      </c>
      <c r="C22" s="6">
        <f>SUM(G21+C21)</f>
        <v>21.78</v>
      </c>
      <c r="E22" s="9" t="s">
        <v>14</v>
      </c>
      <c r="G22" s="8">
        <v>7.42</v>
      </c>
      <c r="I22" s="5" t="s">
        <v>27</v>
      </c>
      <c r="J22"/>
      <c r="M22" s="7"/>
      <c r="N22"/>
      <c r="P22"/>
      <c r="R22"/>
      <c r="T22"/>
      <c r="U22"/>
      <c r="X22" s="7"/>
      <c r="IV22"/>
    </row>
    <row r="23" spans="1:256" s="3" customFormat="1" ht="26.25" customHeight="1">
      <c r="A23" s="6">
        <f>SUM(G22+A22)</f>
        <v>29.200000000000003</v>
      </c>
      <c r="C23" s="6">
        <f>SUM(G22+C22)</f>
        <v>29.200000000000003</v>
      </c>
      <c r="E23" s="5" t="s">
        <v>10</v>
      </c>
      <c r="F23"/>
      <c r="G23" s="8">
        <v>13.4</v>
      </c>
      <c r="I23" s="5" t="s">
        <v>28</v>
      </c>
      <c r="J23"/>
      <c r="M23" s="7"/>
      <c r="N23"/>
      <c r="P23"/>
      <c r="R23"/>
      <c r="T23"/>
      <c r="U23"/>
      <c r="X23" s="7"/>
      <c r="IV23"/>
    </row>
    <row r="24" spans="1:256" s="3" customFormat="1" ht="26.25" customHeight="1">
      <c r="A24" s="6">
        <f>SUM(G23+A23)</f>
        <v>42.6</v>
      </c>
      <c r="C24" s="6">
        <f>SUM(G23+C23)</f>
        <v>42.6</v>
      </c>
      <c r="E24" s="5" t="s">
        <v>10</v>
      </c>
      <c r="F24"/>
      <c r="G24" s="8">
        <v>1.5</v>
      </c>
      <c r="I24" s="5" t="s">
        <v>28</v>
      </c>
      <c r="J24"/>
      <c r="M24" s="7"/>
      <c r="N24"/>
      <c r="P24"/>
      <c r="R24"/>
      <c r="T24"/>
      <c r="U24"/>
      <c r="X24" s="7"/>
      <c r="IV24"/>
    </row>
    <row r="25" spans="1:256" s="3" customFormat="1" ht="26.25" customHeight="1">
      <c r="A25" s="6">
        <f>SUM(G24+A24)</f>
        <v>44.1</v>
      </c>
      <c r="C25" s="6">
        <f>SUM(G24+C24)</f>
        <v>44.1</v>
      </c>
      <c r="E25" s="5" t="s">
        <v>10</v>
      </c>
      <c r="F25"/>
      <c r="G25" s="8">
        <v>0.30000000000000004</v>
      </c>
      <c r="I25" s="5" t="s">
        <v>29</v>
      </c>
      <c r="J25"/>
      <c r="M25" s="7"/>
      <c r="N25"/>
      <c r="P25"/>
      <c r="R25"/>
      <c r="T25"/>
      <c r="U25"/>
      <c r="X25" s="7"/>
      <c r="IV25"/>
    </row>
    <row r="26" spans="1:256" s="3" customFormat="1" ht="26.25" customHeight="1">
      <c r="A26" s="6"/>
      <c r="C26" s="6"/>
      <c r="D26"/>
      <c r="E26" s="5" t="s">
        <v>30</v>
      </c>
      <c r="F26"/>
      <c r="G26" s="8"/>
      <c r="I26" s="5"/>
      <c r="J26"/>
      <c r="M26" s="7"/>
      <c r="N26"/>
      <c r="P26"/>
      <c r="R26"/>
      <c r="T26"/>
      <c r="U26"/>
      <c r="X26" s="7"/>
      <c r="IV26"/>
    </row>
    <row r="27" spans="1:256" s="3" customFormat="1" ht="26.25" customHeight="1">
      <c r="A27" s="6">
        <f>SUM(G25+A25)</f>
        <v>44.4</v>
      </c>
      <c r="C27" s="6">
        <f>SUM(G25+C25)</f>
        <v>44.4</v>
      </c>
      <c r="E27" s="9" t="s">
        <v>14</v>
      </c>
      <c r="F27"/>
      <c r="G27" s="8"/>
      <c r="I27" s="5" t="s">
        <v>31</v>
      </c>
      <c r="J27"/>
      <c r="M27" s="7"/>
      <c r="N27"/>
      <c r="P27"/>
      <c r="R27"/>
      <c r="T27"/>
      <c r="U27"/>
      <c r="X27" s="7"/>
      <c r="IV27"/>
    </row>
    <row r="28" spans="1:256" s="3" customFormat="1" ht="26.25" customHeight="1">
      <c r="A28" s="6"/>
      <c r="C28" s="6"/>
      <c r="E28" s="10" t="s">
        <v>32</v>
      </c>
      <c r="G28" s="6"/>
      <c r="I28" s="5" t="s">
        <v>33</v>
      </c>
      <c r="J28"/>
      <c r="M28" s="7"/>
      <c r="N28"/>
      <c r="P28"/>
      <c r="R28"/>
      <c r="T28"/>
      <c r="U28"/>
      <c r="X28" s="7"/>
      <c r="IV28"/>
    </row>
    <row r="29" spans="1:256" s="3" customFormat="1" ht="26.25" customHeight="1">
      <c r="A29" s="6"/>
      <c r="C29" s="6"/>
      <c r="E29" s="10" t="s">
        <v>34</v>
      </c>
      <c r="G29" s="6"/>
      <c r="I29" s="5" t="s">
        <v>35</v>
      </c>
      <c r="J29"/>
      <c r="M29" s="7"/>
      <c r="N29"/>
      <c r="P29"/>
      <c r="R29"/>
      <c r="T29"/>
      <c r="U29"/>
      <c r="X29" s="7"/>
      <c r="IV29"/>
    </row>
    <row r="30" spans="1:256" s="3" customFormat="1" ht="26.25" customHeight="1">
      <c r="A30" s="2" t="s">
        <v>0</v>
      </c>
      <c r="C30" s="6"/>
      <c r="E30" s="5"/>
      <c r="G30" s="6"/>
      <c r="I30" s="10" t="s">
        <v>36</v>
      </c>
      <c r="J30"/>
      <c r="M30" s="7"/>
      <c r="N30"/>
      <c r="P30"/>
      <c r="R30"/>
      <c r="T30"/>
      <c r="U30"/>
      <c r="IV30"/>
    </row>
    <row r="31" spans="1:256" s="3" customFormat="1" ht="12" customHeight="1">
      <c r="A31" s="6"/>
      <c r="C31" s="6"/>
      <c r="E31" s="5"/>
      <c r="G31" s="6"/>
      <c r="I31"/>
      <c r="J31"/>
      <c r="N31"/>
      <c r="P31"/>
      <c r="R31"/>
      <c r="T31"/>
      <c r="U31"/>
      <c r="IV31"/>
    </row>
    <row r="32" spans="1:256" s="3" customFormat="1" ht="26.25" customHeight="1">
      <c r="A32" s="6" t="s">
        <v>4</v>
      </c>
      <c r="B32" s="9"/>
      <c r="C32" s="2" t="s">
        <v>5</v>
      </c>
      <c r="D32" s="9"/>
      <c r="E32" s="5" t="s">
        <v>6</v>
      </c>
      <c r="F32" s="9"/>
      <c r="G32" s="13" t="s">
        <v>7</v>
      </c>
      <c r="H32" s="9"/>
      <c r="I32" s="5" t="s">
        <v>8</v>
      </c>
      <c r="J32"/>
      <c r="N32"/>
      <c r="P32"/>
      <c r="R32"/>
      <c r="T32"/>
      <c r="U32"/>
      <c r="IV32"/>
    </row>
    <row r="33" spans="1:256" s="3" customFormat="1" ht="12" customHeight="1">
      <c r="A33" s="6"/>
      <c r="C33" s="6"/>
      <c r="E33" s="5"/>
      <c r="F33" s="11"/>
      <c r="G33" s="6"/>
      <c r="H33" s="9"/>
      <c r="I33" s="5"/>
      <c r="J33"/>
      <c r="N33"/>
      <c r="P33"/>
      <c r="R33"/>
      <c r="T33"/>
      <c r="U33"/>
      <c r="IV33"/>
    </row>
    <row r="34" spans="1:256" s="3" customFormat="1" ht="25.5" customHeight="1">
      <c r="A34" s="8"/>
      <c r="C34" s="8"/>
      <c r="E34" s="3" t="s">
        <v>37</v>
      </c>
      <c r="G34" s="8"/>
      <c r="J34"/>
      <c r="N34"/>
      <c r="P34"/>
      <c r="R34"/>
      <c r="T34"/>
      <c r="U34"/>
      <c r="IV34"/>
    </row>
    <row r="35" spans="1:256" s="3" customFormat="1" ht="25.5" customHeight="1">
      <c r="A35" s="6">
        <f>A27</f>
        <v>44.4</v>
      </c>
      <c r="C35" s="6">
        <v>0</v>
      </c>
      <c r="E35" s="5" t="s">
        <v>10</v>
      </c>
      <c r="G35" s="8">
        <v>0.7</v>
      </c>
      <c r="I35" s="3" t="s">
        <v>38</v>
      </c>
      <c r="J35"/>
      <c r="N35"/>
      <c r="P35"/>
      <c r="R35"/>
      <c r="T35"/>
      <c r="U35"/>
      <c r="IV35"/>
    </row>
    <row r="36" spans="1:256" s="3" customFormat="1" ht="25.5" customHeight="1">
      <c r="A36" s="6">
        <f>SUM(G35+A35)</f>
        <v>45.1</v>
      </c>
      <c r="C36" s="6">
        <f>SUM(G35+C35)</f>
        <v>0.7000000000000001</v>
      </c>
      <c r="E36" s="10" t="s">
        <v>12</v>
      </c>
      <c r="G36" s="8">
        <v>2.2</v>
      </c>
      <c r="I36" s="3" t="s">
        <v>39</v>
      </c>
      <c r="J36"/>
      <c r="N36"/>
      <c r="P36"/>
      <c r="R36"/>
      <c r="T36"/>
      <c r="U36"/>
      <c r="IV36"/>
    </row>
    <row r="37" spans="1:256" s="3" customFormat="1" ht="26.25" customHeight="1">
      <c r="A37" s="6">
        <f>SUM(G36+A36)</f>
        <v>47.300000000000004</v>
      </c>
      <c r="C37" s="6">
        <f>SUM(G36+C36)</f>
        <v>2.9000000000000004</v>
      </c>
      <c r="E37" s="5" t="s">
        <v>10</v>
      </c>
      <c r="G37" s="8">
        <v>11.4</v>
      </c>
      <c r="I37" s="3" t="s">
        <v>40</v>
      </c>
      <c r="J37"/>
      <c r="N37"/>
      <c r="P37"/>
      <c r="Q37" s="7"/>
      <c r="R37"/>
      <c r="T37"/>
      <c r="U37"/>
      <c r="IV37"/>
    </row>
    <row r="38" spans="1:256" s="3" customFormat="1" ht="26.25" customHeight="1">
      <c r="A38" s="6">
        <f>SUM(G37+A37)</f>
        <v>58.7</v>
      </c>
      <c r="C38" s="6">
        <f>SUM(G37+C37)</f>
        <v>14.3</v>
      </c>
      <c r="E38" s="10" t="s">
        <v>12</v>
      </c>
      <c r="G38" s="8">
        <v>0.30000000000000004</v>
      </c>
      <c r="I38" s="3" t="s">
        <v>41</v>
      </c>
      <c r="J38"/>
      <c r="N38"/>
      <c r="P38"/>
      <c r="Q38" s="7"/>
      <c r="R38"/>
      <c r="T38"/>
      <c r="U38"/>
      <c r="IV38"/>
    </row>
    <row r="39" spans="1:256" s="3" customFormat="1" ht="26.25" customHeight="1">
      <c r="A39" s="6">
        <f>SUM(G38+A38)</f>
        <v>59</v>
      </c>
      <c r="C39" s="6">
        <f>SUM(G38+C38)</f>
        <v>14.600000000000001</v>
      </c>
      <c r="E39" s="5" t="s">
        <v>10</v>
      </c>
      <c r="G39" s="6">
        <v>4</v>
      </c>
      <c r="I39" s="5" t="s">
        <v>42</v>
      </c>
      <c r="J39"/>
      <c r="N39"/>
      <c r="P39"/>
      <c r="Q39" s="7"/>
      <c r="R39"/>
      <c r="T39"/>
      <c r="U39"/>
      <c r="IV39"/>
    </row>
    <row r="40" spans="1:256" s="3" customFormat="1" ht="26.25" customHeight="1">
      <c r="A40" s="6">
        <f>SUM(G39+A39)</f>
        <v>63</v>
      </c>
      <c r="C40" s="6">
        <f>SUM(G39+C39)</f>
        <v>18.6</v>
      </c>
      <c r="E40" s="5" t="s">
        <v>10</v>
      </c>
      <c r="G40" s="6">
        <v>0.7</v>
      </c>
      <c r="I40" s="5" t="s">
        <v>43</v>
      </c>
      <c r="J40"/>
      <c r="N40"/>
      <c r="P40"/>
      <c r="Q40" s="7"/>
      <c r="R40"/>
      <c r="T40"/>
      <c r="U40"/>
      <c r="IV40"/>
    </row>
    <row r="41" spans="1:256" s="3" customFormat="1" ht="26.25" customHeight="1">
      <c r="A41" s="6">
        <f>SUM(G40+A40)</f>
        <v>63.7</v>
      </c>
      <c r="C41" s="6">
        <f>SUM(G40+C40)</f>
        <v>19.3</v>
      </c>
      <c r="E41" s="9" t="s">
        <v>14</v>
      </c>
      <c r="G41" s="6">
        <v>7.9</v>
      </c>
      <c r="I41" s="5" t="s">
        <v>44</v>
      </c>
      <c r="J41"/>
      <c r="M41" s="7"/>
      <c r="N41"/>
      <c r="P41"/>
      <c r="R41"/>
      <c r="T41"/>
      <c r="U41"/>
      <c r="IV41"/>
    </row>
    <row r="42" spans="1:256" s="3" customFormat="1" ht="26.25" customHeight="1">
      <c r="A42" s="6">
        <f>SUM(G41+A41)</f>
        <v>71.60000000000001</v>
      </c>
      <c r="C42" s="6">
        <f>SUM(G41+C41)</f>
        <v>27.200000000000003</v>
      </c>
      <c r="E42" s="9" t="s">
        <v>14</v>
      </c>
      <c r="G42" s="6">
        <v>2.9</v>
      </c>
      <c r="I42" s="5" t="s">
        <v>45</v>
      </c>
      <c r="J42"/>
      <c r="N42"/>
      <c r="P42"/>
      <c r="R42"/>
      <c r="T42"/>
      <c r="U42"/>
      <c r="IV42"/>
    </row>
    <row r="43" spans="1:256" s="3" customFormat="1" ht="26.25" customHeight="1">
      <c r="A43" s="6">
        <f>SUM(G42+A42)</f>
        <v>74.50000000000001</v>
      </c>
      <c r="C43" s="6">
        <f>SUM(G42+C42)</f>
        <v>30.1</v>
      </c>
      <c r="E43" s="9" t="s">
        <v>14</v>
      </c>
      <c r="F43" s="11"/>
      <c r="G43" s="6">
        <v>4.5</v>
      </c>
      <c r="H43" s="9"/>
      <c r="I43" s="5" t="s">
        <v>46</v>
      </c>
      <c r="J43"/>
      <c r="N43"/>
      <c r="P43"/>
      <c r="R43"/>
      <c r="T43"/>
      <c r="U43"/>
      <c r="IV43"/>
    </row>
    <row r="44" spans="1:256" s="3" customFormat="1" ht="26.25" customHeight="1">
      <c r="A44" s="6">
        <f>SUM(G43+A43)</f>
        <v>79.00000000000001</v>
      </c>
      <c r="C44" s="6">
        <f>SUM(G43+C43)</f>
        <v>34.6</v>
      </c>
      <c r="E44" s="3" t="s">
        <v>10</v>
      </c>
      <c r="G44" s="8">
        <v>5.8</v>
      </c>
      <c r="I44" s="3" t="s">
        <v>47</v>
      </c>
      <c r="J44"/>
      <c r="N44"/>
      <c r="P44"/>
      <c r="R44"/>
      <c r="T44"/>
      <c r="U44"/>
      <c r="IV44"/>
    </row>
    <row r="45" spans="1:256" s="3" customFormat="1" ht="26.25" customHeight="1">
      <c r="A45" s="6">
        <f>SUM(G44+A44)</f>
        <v>84.80000000000001</v>
      </c>
      <c r="C45" s="6">
        <f>SUM(G44+C44)</f>
        <v>40.4</v>
      </c>
      <c r="E45" s="3" t="s">
        <v>10</v>
      </c>
      <c r="G45" s="8">
        <v>0.5</v>
      </c>
      <c r="I45" s="3" t="s">
        <v>48</v>
      </c>
      <c r="J45"/>
      <c r="N45"/>
      <c r="P45"/>
      <c r="R45"/>
      <c r="T45"/>
      <c r="U45"/>
      <c r="IV45"/>
    </row>
    <row r="46" spans="1:256" s="3" customFormat="1" ht="26.25" customHeight="1">
      <c r="A46" s="6">
        <f>SUM(G45+A45)</f>
        <v>85.30000000000001</v>
      </c>
      <c r="C46" s="6">
        <f>SUM(G45+C45)</f>
        <v>40.9</v>
      </c>
      <c r="E46" s="10" t="s">
        <v>49</v>
      </c>
      <c r="G46" s="8">
        <v>1.5</v>
      </c>
      <c r="I46" s="3" t="s">
        <v>50</v>
      </c>
      <c r="J46"/>
      <c r="N46"/>
      <c r="P46"/>
      <c r="R46"/>
      <c r="T46"/>
      <c r="U46"/>
      <c r="IV46"/>
    </row>
    <row r="47" spans="1:256" s="3" customFormat="1" ht="26.25" customHeight="1">
      <c r="A47" s="6"/>
      <c r="C47" s="14" t="s">
        <v>51</v>
      </c>
      <c r="G47" s="8"/>
      <c r="J47"/>
      <c r="N47"/>
      <c r="P47"/>
      <c r="R47"/>
      <c r="T47"/>
      <c r="U47"/>
      <c r="IV47"/>
    </row>
    <row r="48" spans="1:256" s="3" customFormat="1" ht="26.25" customHeight="1">
      <c r="A48" s="6"/>
      <c r="C48" s="14"/>
      <c r="G48" s="8"/>
      <c r="J48"/>
      <c r="N48"/>
      <c r="P48"/>
      <c r="R48"/>
      <c r="T48"/>
      <c r="U48"/>
      <c r="IV48"/>
    </row>
    <row r="49" spans="1:256" s="3" customFormat="1" ht="26.25" customHeight="1">
      <c r="A49" s="6">
        <f>SUM(G46+A46)</f>
        <v>86.80000000000001</v>
      </c>
      <c r="C49" s="6">
        <f>SUM(G46+C46)</f>
        <v>42.4</v>
      </c>
      <c r="E49" s="10" t="s">
        <v>49</v>
      </c>
      <c r="G49" s="8">
        <v>7.9</v>
      </c>
      <c r="I49" s="3" t="s">
        <v>52</v>
      </c>
      <c r="J49"/>
      <c r="N49"/>
      <c r="P49"/>
      <c r="R49"/>
      <c r="T49"/>
      <c r="U49"/>
      <c r="IV49"/>
    </row>
    <row r="50" spans="1:256" s="3" customFormat="1" ht="26.25" customHeight="1">
      <c r="A50" s="6">
        <f>SUM(G49+A49)</f>
        <v>94.70000000000002</v>
      </c>
      <c r="C50" s="6">
        <f>SUM(G49+C49)</f>
        <v>50.3</v>
      </c>
      <c r="E50" s="9" t="s">
        <v>14</v>
      </c>
      <c r="G50" s="8">
        <v>6.2</v>
      </c>
      <c r="I50" s="3" t="s">
        <v>53</v>
      </c>
      <c r="J50"/>
      <c r="N50"/>
      <c r="P50"/>
      <c r="R50"/>
      <c r="T50"/>
      <c r="U50"/>
      <c r="IV50"/>
    </row>
    <row r="51" spans="1:256" s="3" customFormat="1" ht="26.25" customHeight="1">
      <c r="A51" s="6">
        <f>SUM(G50+A50)</f>
        <v>100.90000000000002</v>
      </c>
      <c r="C51" s="6">
        <f>SUM(G50+C50)</f>
        <v>56.5</v>
      </c>
      <c r="E51" s="9" t="s">
        <v>14</v>
      </c>
      <c r="F51"/>
      <c r="G51" s="8">
        <v>6.7</v>
      </c>
      <c r="H51"/>
      <c r="I51" s="3" t="s">
        <v>54</v>
      </c>
      <c r="J51"/>
      <c r="M51" s="7"/>
      <c r="N51"/>
      <c r="O51"/>
      <c r="P51"/>
      <c r="Q51"/>
      <c r="R51"/>
      <c r="S51"/>
      <c r="T51"/>
      <c r="U51"/>
      <c r="IV51"/>
    </row>
    <row r="52" spans="1:256" s="3" customFormat="1" ht="26.25" customHeight="1">
      <c r="A52" s="6">
        <f>SUM(G51+A51)</f>
        <v>107.60000000000002</v>
      </c>
      <c r="C52" s="6">
        <f>SUM(G51+C51)</f>
        <v>63.2</v>
      </c>
      <c r="E52" s="3" t="s">
        <v>55</v>
      </c>
      <c r="F52"/>
      <c r="G52" s="8"/>
      <c r="H52"/>
      <c r="I52" s="3" t="s">
        <v>56</v>
      </c>
      <c r="J52"/>
      <c r="M52" s="7"/>
      <c r="N52"/>
      <c r="O52"/>
      <c r="P52"/>
      <c r="Q52"/>
      <c r="R52"/>
      <c r="S52"/>
      <c r="T52"/>
      <c r="U52"/>
      <c r="IV52"/>
    </row>
    <row r="53" spans="1:256" s="3" customFormat="1" ht="26.25" customHeight="1">
      <c r="A53" s="6"/>
      <c r="C53" s="6"/>
      <c r="E53" s="10" t="s">
        <v>32</v>
      </c>
      <c r="G53" s="8"/>
      <c r="I53" s="3" t="s">
        <v>57</v>
      </c>
      <c r="J53"/>
      <c r="M53" s="7"/>
      <c r="N53"/>
      <c r="P53"/>
      <c r="R53"/>
      <c r="T53"/>
      <c r="U53"/>
      <c r="IV53"/>
    </row>
    <row r="54" spans="1:256" s="3" customFormat="1" ht="26.25" customHeight="1">
      <c r="A54" s="6"/>
      <c r="C54" s="6"/>
      <c r="E54" s="10" t="s">
        <v>34</v>
      </c>
      <c r="G54" s="8"/>
      <c r="I54" s="3" t="s">
        <v>58</v>
      </c>
      <c r="J54"/>
      <c r="M54" s="7"/>
      <c r="N54"/>
      <c r="P54"/>
      <c r="R54"/>
      <c r="T54"/>
      <c r="U54"/>
      <c r="IV54"/>
    </row>
    <row r="55" spans="1:256" s="3" customFormat="1" ht="26.25" customHeight="1">
      <c r="A55" s="2" t="s">
        <v>0</v>
      </c>
      <c r="C55" s="6"/>
      <c r="G55" s="8"/>
      <c r="I55" s="10" t="s">
        <v>59</v>
      </c>
      <c r="J55"/>
      <c r="M55" s="7"/>
      <c r="N55"/>
      <c r="P55"/>
      <c r="R55"/>
      <c r="T55"/>
      <c r="U55"/>
      <c r="IV55"/>
    </row>
    <row r="56" spans="1:256" s="3" customFormat="1" ht="12" customHeight="1">
      <c r="A56" s="6"/>
      <c r="C56" s="6"/>
      <c r="E56" s="5"/>
      <c r="G56" s="6"/>
      <c r="I56"/>
      <c r="J56"/>
      <c r="N56"/>
      <c r="P56"/>
      <c r="R56"/>
      <c r="T56"/>
      <c r="U56"/>
      <c r="IV56"/>
    </row>
    <row r="57" spans="1:256" s="3" customFormat="1" ht="26.25" customHeight="1">
      <c r="A57" s="6" t="s">
        <v>4</v>
      </c>
      <c r="B57" s="9"/>
      <c r="C57" s="2" t="s">
        <v>5</v>
      </c>
      <c r="D57" s="9"/>
      <c r="E57" s="5" t="s">
        <v>6</v>
      </c>
      <c r="F57" s="9"/>
      <c r="G57" s="13" t="s">
        <v>7</v>
      </c>
      <c r="H57" s="9"/>
      <c r="I57" s="5" t="s">
        <v>8</v>
      </c>
      <c r="J57"/>
      <c r="N57"/>
      <c r="P57"/>
      <c r="R57"/>
      <c r="T57"/>
      <c r="U57"/>
      <c r="IV57"/>
    </row>
    <row r="58" spans="1:256" s="3" customFormat="1" ht="12" customHeight="1">
      <c r="A58" s="6"/>
      <c r="C58" s="6"/>
      <c r="E58" s="5"/>
      <c r="F58" s="11"/>
      <c r="G58" s="6"/>
      <c r="H58" s="9"/>
      <c r="I58" s="5"/>
      <c r="J58"/>
      <c r="N58"/>
      <c r="P58"/>
      <c r="R58"/>
      <c r="T58"/>
      <c r="U58"/>
      <c r="IV58"/>
    </row>
    <row r="59" spans="1:256" s="3" customFormat="1" ht="26.25" customHeight="1">
      <c r="A59" s="6"/>
      <c r="C59" s="6"/>
      <c r="D59" s="3" t="s">
        <v>60</v>
      </c>
      <c r="G59" s="8"/>
      <c r="J59"/>
      <c r="M59" s="7"/>
      <c r="N59"/>
      <c r="P59"/>
      <c r="R59"/>
      <c r="T59"/>
      <c r="U59"/>
      <c r="IV59"/>
    </row>
    <row r="60" spans="1:256" s="3" customFormat="1" ht="26.25" customHeight="1">
      <c r="A60" s="6">
        <f>A52</f>
        <v>107.60000000000002</v>
      </c>
      <c r="C60" s="6">
        <v>0</v>
      </c>
      <c r="E60" s="3" t="s">
        <v>55</v>
      </c>
      <c r="F60"/>
      <c r="G60" s="8">
        <v>6.7</v>
      </c>
      <c r="H60"/>
      <c r="I60" s="3" t="s">
        <v>54</v>
      </c>
      <c r="J60"/>
      <c r="M60" s="7"/>
      <c r="N60"/>
      <c r="O60"/>
      <c r="P60"/>
      <c r="Q60"/>
      <c r="R60"/>
      <c r="S60"/>
      <c r="T60"/>
      <c r="U60"/>
      <c r="IV60"/>
    </row>
    <row r="61" spans="1:256" s="3" customFormat="1" ht="26.25" customHeight="1">
      <c r="A61" s="6">
        <f>SUM(G60+A60)</f>
        <v>114.30000000000003</v>
      </c>
      <c r="C61" s="6">
        <f>SUM(G60+C60)</f>
        <v>6.7</v>
      </c>
      <c r="E61" s="3" t="s">
        <v>55</v>
      </c>
      <c r="F61"/>
      <c r="G61" s="8">
        <v>6.24</v>
      </c>
      <c r="H61"/>
      <c r="I61" s="3" t="s">
        <v>61</v>
      </c>
      <c r="J61"/>
      <c r="M61" s="7"/>
      <c r="N61"/>
      <c r="O61"/>
      <c r="P61"/>
      <c r="Q61"/>
      <c r="R61"/>
      <c r="S61"/>
      <c r="T61"/>
      <c r="U61"/>
      <c r="IV61"/>
    </row>
    <row r="62" spans="1:256" s="3" customFormat="1" ht="26.25" customHeight="1">
      <c r="A62" s="6">
        <f>SUM(G61+A61)</f>
        <v>120.54000000000002</v>
      </c>
      <c r="C62" s="6">
        <f>SUM(G61+C61)</f>
        <v>12.940000000000001</v>
      </c>
      <c r="E62" s="3" t="s">
        <v>55</v>
      </c>
      <c r="F62"/>
      <c r="G62" s="8">
        <v>7.8</v>
      </c>
      <c r="H62"/>
      <c r="I62" s="3" t="s">
        <v>62</v>
      </c>
      <c r="J62"/>
      <c r="M62" s="7"/>
      <c r="N62"/>
      <c r="O62"/>
      <c r="P62"/>
      <c r="Q62"/>
      <c r="R62"/>
      <c r="S62"/>
      <c r="T62"/>
      <c r="U62"/>
      <c r="IV62"/>
    </row>
    <row r="63" spans="1:256" s="3" customFormat="1" ht="26.25" customHeight="1">
      <c r="A63" s="6">
        <f>SUM(G62+A62)</f>
        <v>128.34000000000003</v>
      </c>
      <c r="C63" s="6">
        <f>SUM(G62+C62)</f>
        <v>20.740000000000002</v>
      </c>
      <c r="D63" s="14" t="s">
        <v>63</v>
      </c>
      <c r="E63" s="9"/>
      <c r="F63"/>
      <c r="G63" s="8"/>
      <c r="H63"/>
      <c r="J63"/>
      <c r="M63" s="7"/>
      <c r="N63"/>
      <c r="O63"/>
      <c r="P63"/>
      <c r="Q63"/>
      <c r="R63"/>
      <c r="S63"/>
      <c r="T63"/>
      <c r="U63"/>
      <c r="IV63"/>
    </row>
    <row r="64" spans="1:256" s="3" customFormat="1" ht="26.25" customHeight="1">
      <c r="A64" s="6">
        <f>SUM(G63+A63)</f>
        <v>128.34000000000003</v>
      </c>
      <c r="C64" s="6">
        <f>SUM(G63+C63)</f>
        <v>20.740000000000002</v>
      </c>
      <c r="E64" s="10" t="s">
        <v>49</v>
      </c>
      <c r="F64"/>
      <c r="G64" s="8">
        <v>0.9</v>
      </c>
      <c r="H64"/>
      <c r="I64" s="3" t="s">
        <v>62</v>
      </c>
      <c r="J64"/>
      <c r="M64" s="7"/>
      <c r="N64"/>
      <c r="O64"/>
      <c r="P64"/>
      <c r="Q64"/>
      <c r="R64"/>
      <c r="S64"/>
      <c r="T64"/>
      <c r="U64"/>
      <c r="IV64"/>
    </row>
    <row r="65" spans="1:256" s="3" customFormat="1" ht="26.25" customHeight="1">
      <c r="A65" s="6">
        <f>SUM(G64+A64)</f>
        <v>129.24000000000004</v>
      </c>
      <c r="C65" s="6">
        <f>SUM(G64+C64)</f>
        <v>21.64</v>
      </c>
      <c r="E65" s="10" t="s">
        <v>49</v>
      </c>
      <c r="F65"/>
      <c r="G65" s="8">
        <v>1.2</v>
      </c>
      <c r="H65"/>
      <c r="I65" s="15" t="s">
        <v>64</v>
      </c>
      <c r="J65"/>
      <c r="M65" s="7"/>
      <c r="N65"/>
      <c r="O65"/>
      <c r="P65"/>
      <c r="Q65"/>
      <c r="R65"/>
      <c r="S65"/>
      <c r="T65"/>
      <c r="U65"/>
      <c r="IV65"/>
    </row>
    <row r="66" spans="1:256" s="3" customFormat="1" ht="26.25" customHeight="1">
      <c r="A66" s="6">
        <f>SUM(G65+A65)</f>
        <v>130.44000000000003</v>
      </c>
      <c r="C66" s="6">
        <f>SUM(G65+C65)</f>
        <v>22.84</v>
      </c>
      <c r="E66" s="9" t="s">
        <v>14</v>
      </c>
      <c r="F66"/>
      <c r="G66" s="8">
        <v>5.8</v>
      </c>
      <c r="H66"/>
      <c r="I66" s="3" t="s">
        <v>65</v>
      </c>
      <c r="J66"/>
      <c r="M66" s="7"/>
      <c r="N66"/>
      <c r="O66"/>
      <c r="P66"/>
      <c r="Q66"/>
      <c r="R66"/>
      <c r="S66"/>
      <c r="T66"/>
      <c r="U66"/>
      <c r="IV66"/>
    </row>
    <row r="67" spans="1:256" s="3" customFormat="1" ht="26.25" customHeight="1">
      <c r="A67" s="6">
        <f>SUM(G66+A66)</f>
        <v>136.24000000000004</v>
      </c>
      <c r="C67" s="6">
        <f>SUM(G66+C66)</f>
        <v>28.64</v>
      </c>
      <c r="E67" s="9" t="s">
        <v>14</v>
      </c>
      <c r="F67"/>
      <c r="G67" s="8">
        <v>4.5</v>
      </c>
      <c r="H67"/>
      <c r="I67" s="3" t="s">
        <v>66</v>
      </c>
      <c r="J67"/>
      <c r="M67" s="7"/>
      <c r="N67"/>
      <c r="O67"/>
      <c r="P67"/>
      <c r="Q67"/>
      <c r="R67"/>
      <c r="S67"/>
      <c r="T67"/>
      <c r="U67"/>
      <c r="IV67"/>
    </row>
    <row r="68" spans="1:256" s="3" customFormat="1" ht="26.25" customHeight="1">
      <c r="A68" s="6">
        <f>SUM(G67+A67)</f>
        <v>140.74000000000004</v>
      </c>
      <c r="C68" s="6">
        <f>SUM(G67+C67)</f>
        <v>33.14</v>
      </c>
      <c r="E68" s="3" t="s">
        <v>55</v>
      </c>
      <c r="G68" s="6">
        <v>2.9</v>
      </c>
      <c r="I68" s="5" t="s">
        <v>45</v>
      </c>
      <c r="J68"/>
      <c r="N68"/>
      <c r="P68"/>
      <c r="R68"/>
      <c r="T68"/>
      <c r="U68"/>
      <c r="IV68"/>
    </row>
    <row r="69" spans="1:256" s="3" customFormat="1" ht="26.25" customHeight="1">
      <c r="A69" s="6">
        <f>SUM(G68+A68)</f>
        <v>143.64000000000004</v>
      </c>
      <c r="C69" s="6">
        <f>SUM(G68+C68)</f>
        <v>36.04</v>
      </c>
      <c r="E69" s="3" t="s">
        <v>55</v>
      </c>
      <c r="F69"/>
      <c r="G69" s="8">
        <v>7.9</v>
      </c>
      <c r="H69"/>
      <c r="I69" s="3" t="s">
        <v>67</v>
      </c>
      <c r="J69"/>
      <c r="M69" s="7"/>
      <c r="N69"/>
      <c r="O69"/>
      <c r="P69"/>
      <c r="Q69"/>
      <c r="R69"/>
      <c r="S69"/>
      <c r="T69"/>
      <c r="U69"/>
      <c r="IV69"/>
    </row>
    <row r="70" spans="1:256" s="3" customFormat="1" ht="26.25" customHeight="1">
      <c r="A70" s="6">
        <f>SUM(G69+A69)</f>
        <v>151.54000000000005</v>
      </c>
      <c r="C70" s="6">
        <f>SUM(G69+C69)</f>
        <v>43.94</v>
      </c>
      <c r="E70" s="3" t="s">
        <v>55</v>
      </c>
      <c r="F70"/>
      <c r="G70" s="8">
        <v>0.74</v>
      </c>
      <c r="H70"/>
      <c r="I70" s="3" t="s">
        <v>68</v>
      </c>
      <c r="J70"/>
      <c r="M70" s="7"/>
      <c r="N70"/>
      <c r="O70"/>
      <c r="P70"/>
      <c r="Q70"/>
      <c r="R70"/>
      <c r="S70"/>
      <c r="T70"/>
      <c r="U70"/>
      <c r="IV70"/>
    </row>
    <row r="71" spans="1:256" s="3" customFormat="1" ht="26.25" customHeight="1">
      <c r="A71" s="6">
        <f>SUM(G70+A70)</f>
        <v>152.28000000000006</v>
      </c>
      <c r="C71" s="6">
        <f>SUM(G70+C70)</f>
        <v>44.68</v>
      </c>
      <c r="E71" s="9" t="s">
        <v>14</v>
      </c>
      <c r="F71"/>
      <c r="G71" s="8">
        <v>3.98</v>
      </c>
      <c r="H71"/>
      <c r="I71" s="3" t="s">
        <v>69</v>
      </c>
      <c r="J71"/>
      <c r="M71" s="7"/>
      <c r="N71"/>
      <c r="O71"/>
      <c r="P71"/>
      <c r="Q71"/>
      <c r="R71"/>
      <c r="S71"/>
      <c r="T71"/>
      <c r="U71"/>
      <c r="IV71"/>
    </row>
    <row r="72" spans="1:256" s="3" customFormat="1" ht="26.25" customHeight="1">
      <c r="A72" s="6">
        <f>SUM(G71+A71)</f>
        <v>156.26000000000005</v>
      </c>
      <c r="C72" s="6">
        <f>SUM(G71+C71)</f>
        <v>48.66</v>
      </c>
      <c r="E72" s="9" t="s">
        <v>14</v>
      </c>
      <c r="F72"/>
      <c r="G72" s="8">
        <v>0.2</v>
      </c>
      <c r="H72"/>
      <c r="I72" s="3" t="s">
        <v>70</v>
      </c>
      <c r="J72"/>
      <c r="M72" s="7"/>
      <c r="N72"/>
      <c r="O72"/>
      <c r="P72"/>
      <c r="Q72"/>
      <c r="R72"/>
      <c r="S72"/>
      <c r="T72"/>
      <c r="U72"/>
      <c r="IV72"/>
    </row>
    <row r="73" spans="1:256" s="3" customFormat="1" ht="26.25" customHeight="1">
      <c r="A73" s="6">
        <f>SUM(G72+A72)</f>
        <v>156.46000000000004</v>
      </c>
      <c r="C73" s="6">
        <f>SUM(G72+C72)</f>
        <v>48.86</v>
      </c>
      <c r="E73" s="9" t="s">
        <v>14</v>
      </c>
      <c r="F73"/>
      <c r="G73" s="8"/>
      <c r="H73"/>
      <c r="I73" s="3" t="s">
        <v>71</v>
      </c>
      <c r="J73"/>
      <c r="M73" s="7"/>
      <c r="N73"/>
      <c r="O73"/>
      <c r="P73"/>
      <c r="Q73"/>
      <c r="R73"/>
      <c r="S73"/>
      <c r="T73"/>
      <c r="U73"/>
      <c r="IV73"/>
    </row>
    <row r="74" spans="1:256" s="3" customFormat="1" ht="26.25" customHeight="1">
      <c r="A74" s="6"/>
      <c r="C74" s="6"/>
      <c r="E74" s="10" t="s">
        <v>32</v>
      </c>
      <c r="G74" s="8"/>
      <c r="I74" s="3" t="s">
        <v>72</v>
      </c>
      <c r="J74"/>
      <c r="M74" s="7"/>
      <c r="N74"/>
      <c r="P74"/>
      <c r="R74"/>
      <c r="T74"/>
      <c r="U74"/>
      <c r="IV74"/>
    </row>
    <row r="75" spans="1:256" s="3" customFormat="1" ht="26.25" customHeight="1">
      <c r="A75" s="6"/>
      <c r="C75" s="6"/>
      <c r="E75" s="10" t="s">
        <v>34</v>
      </c>
      <c r="G75" s="8"/>
      <c r="I75" s="3" t="s">
        <v>73</v>
      </c>
      <c r="J75"/>
      <c r="M75" s="7"/>
      <c r="N75"/>
      <c r="P75"/>
      <c r="R75"/>
      <c r="T75"/>
      <c r="U75"/>
      <c r="IV75"/>
    </row>
    <row r="76" spans="1:256" s="3" customFormat="1" ht="26.25" customHeight="1">
      <c r="A76" s="2" t="s">
        <v>0</v>
      </c>
      <c r="C76" s="6"/>
      <c r="G76" s="8"/>
      <c r="I76" s="10" t="s">
        <v>74</v>
      </c>
      <c r="J76"/>
      <c r="M76" s="7"/>
      <c r="N76"/>
      <c r="P76"/>
      <c r="R76"/>
      <c r="T76"/>
      <c r="U76"/>
      <c r="IV76"/>
    </row>
    <row r="77" spans="1:256" s="3" customFormat="1" ht="12" customHeight="1">
      <c r="A77" s="6"/>
      <c r="C77" s="6"/>
      <c r="E77" s="5"/>
      <c r="G77" s="6"/>
      <c r="I77"/>
      <c r="J77"/>
      <c r="N77"/>
      <c r="P77"/>
      <c r="R77"/>
      <c r="T77"/>
      <c r="U77"/>
      <c r="IV77"/>
    </row>
    <row r="78" spans="1:256" s="3" customFormat="1" ht="26.25" customHeight="1">
      <c r="A78" s="6" t="s">
        <v>4</v>
      </c>
      <c r="B78" s="9"/>
      <c r="C78" s="2" t="s">
        <v>5</v>
      </c>
      <c r="D78" s="9"/>
      <c r="E78" s="5" t="s">
        <v>6</v>
      </c>
      <c r="F78" s="9"/>
      <c r="G78" s="13" t="s">
        <v>7</v>
      </c>
      <c r="H78" s="9"/>
      <c r="I78" s="5" t="s">
        <v>8</v>
      </c>
      <c r="J78"/>
      <c r="N78"/>
      <c r="P78"/>
      <c r="R78"/>
      <c r="T78"/>
      <c r="U78"/>
      <c r="IV78"/>
    </row>
    <row r="79" spans="1:256" s="3" customFormat="1" ht="12" customHeight="1">
      <c r="A79" s="6"/>
      <c r="C79" s="6"/>
      <c r="E79" s="5"/>
      <c r="F79" s="11"/>
      <c r="G79" s="6"/>
      <c r="H79" s="9"/>
      <c r="I79" s="5"/>
      <c r="J79"/>
      <c r="N79"/>
      <c r="P79"/>
      <c r="R79"/>
      <c r="T79"/>
      <c r="U79"/>
      <c r="IV79"/>
    </row>
    <row r="80" spans="1:256" s="3" customFormat="1" ht="26.25" customHeight="1">
      <c r="A80" s="6">
        <f>A73</f>
        <v>156.46000000000004</v>
      </c>
      <c r="C80" s="6">
        <v>0</v>
      </c>
      <c r="E80" s="9" t="s">
        <v>14</v>
      </c>
      <c r="F80"/>
      <c r="G80" s="8">
        <v>0.1</v>
      </c>
      <c r="H80"/>
      <c r="I80" s="3" t="s">
        <v>40</v>
      </c>
      <c r="J80"/>
      <c r="M80" s="7"/>
      <c r="N80"/>
      <c r="O80"/>
      <c r="P80"/>
      <c r="Q80"/>
      <c r="R80"/>
      <c r="S80"/>
      <c r="T80"/>
      <c r="U80"/>
      <c r="IV80"/>
    </row>
    <row r="81" spans="1:256" s="3" customFormat="1" ht="26.25" customHeight="1">
      <c r="A81" s="6">
        <f>SUM(G80+A80)</f>
        <v>156.56000000000003</v>
      </c>
      <c r="C81" s="6">
        <f>SUM(G80+C80)</f>
        <v>0.1</v>
      </c>
      <c r="E81" s="3" t="s">
        <v>55</v>
      </c>
      <c r="F81"/>
      <c r="G81" s="8">
        <v>0.30000000000000004</v>
      </c>
      <c r="H81"/>
      <c r="I81" s="3" t="s">
        <v>75</v>
      </c>
      <c r="J81"/>
      <c r="M81" s="7"/>
      <c r="N81"/>
      <c r="O81"/>
      <c r="P81"/>
      <c r="Q81"/>
      <c r="R81"/>
      <c r="S81"/>
      <c r="T81"/>
      <c r="U81"/>
      <c r="IV81"/>
    </row>
    <row r="82" spans="1:256" s="3" customFormat="1" ht="26.25" customHeight="1">
      <c r="A82" s="6">
        <f>SUM(G81+A81)</f>
        <v>156.86000000000004</v>
      </c>
      <c r="C82" s="6">
        <f>SUM(G81+C81)</f>
        <v>0.4</v>
      </c>
      <c r="E82" s="9" t="s">
        <v>14</v>
      </c>
      <c r="F82"/>
      <c r="G82" s="8">
        <v>3.3</v>
      </c>
      <c r="H82"/>
      <c r="I82" s="3" t="s">
        <v>76</v>
      </c>
      <c r="J82"/>
      <c r="M82" s="7"/>
      <c r="N82"/>
      <c r="O82"/>
      <c r="P82"/>
      <c r="Q82"/>
      <c r="R82"/>
      <c r="S82"/>
      <c r="T82"/>
      <c r="U82"/>
      <c r="IV82"/>
    </row>
    <row r="83" spans="1:256" s="3" customFormat="1" ht="26.25" customHeight="1">
      <c r="A83" s="6">
        <f>SUM(G82+A82)</f>
        <v>160.16000000000005</v>
      </c>
      <c r="C83" s="6">
        <f>SUM(G82+C82)</f>
        <v>3.6999999999999997</v>
      </c>
      <c r="E83" s="9" t="s">
        <v>14</v>
      </c>
      <c r="F83"/>
      <c r="G83" s="8">
        <v>0.1</v>
      </c>
      <c r="H83"/>
      <c r="I83" s="3" t="s">
        <v>77</v>
      </c>
      <c r="J83"/>
      <c r="M83" s="7"/>
      <c r="N83"/>
      <c r="O83"/>
      <c r="P83"/>
      <c r="Q83"/>
      <c r="R83"/>
      <c r="S83"/>
      <c r="T83"/>
      <c r="U83"/>
      <c r="IV83"/>
    </row>
    <row r="84" spans="1:256" s="3" customFormat="1" ht="26.25" customHeight="1">
      <c r="A84" s="6">
        <f>SUM(G83+A83)</f>
        <v>160.26000000000005</v>
      </c>
      <c r="C84" s="6">
        <f>SUM(G83+C83)</f>
        <v>3.8</v>
      </c>
      <c r="E84" s="3" t="s">
        <v>55</v>
      </c>
      <c r="F84"/>
      <c r="G84" s="8">
        <v>8.1</v>
      </c>
      <c r="H84"/>
      <c r="I84" s="3" t="s">
        <v>78</v>
      </c>
      <c r="J84"/>
      <c r="M84" s="7"/>
      <c r="N84"/>
      <c r="O84"/>
      <c r="P84"/>
      <c r="Q84"/>
      <c r="R84"/>
      <c r="S84"/>
      <c r="T84"/>
      <c r="U84"/>
      <c r="IV84"/>
    </row>
    <row r="85" spans="1:256" s="3" customFormat="1" ht="26.25" customHeight="1">
      <c r="A85" s="6">
        <f>SUM(G84+A84)</f>
        <v>168.36000000000004</v>
      </c>
      <c r="C85" s="6">
        <f>SUM(G84+C84)</f>
        <v>11.899999999999999</v>
      </c>
      <c r="E85" s="3" t="s">
        <v>10</v>
      </c>
      <c r="F85"/>
      <c r="G85" s="8">
        <v>2.7</v>
      </c>
      <c r="H85"/>
      <c r="I85" s="3" t="s">
        <v>79</v>
      </c>
      <c r="J85"/>
      <c r="M85" s="7"/>
      <c r="N85"/>
      <c r="O85"/>
      <c r="P85"/>
      <c r="Q85"/>
      <c r="R85"/>
      <c r="S85"/>
      <c r="T85"/>
      <c r="U85"/>
      <c r="IV85"/>
    </row>
    <row r="86" spans="1:256" s="3" customFormat="1" ht="26.25" customHeight="1">
      <c r="A86" s="6">
        <f>SUM(G85+A85)</f>
        <v>171.06000000000003</v>
      </c>
      <c r="C86" s="6">
        <f>SUM(G85+C85)</f>
        <v>14.599999999999998</v>
      </c>
      <c r="E86" s="9" t="s">
        <v>14</v>
      </c>
      <c r="F86"/>
      <c r="G86" s="8">
        <v>7.4</v>
      </c>
      <c r="H86"/>
      <c r="I86" s="3" t="s">
        <v>80</v>
      </c>
      <c r="J86"/>
      <c r="M86" s="7"/>
      <c r="N86"/>
      <c r="O86"/>
      <c r="P86"/>
      <c r="Q86"/>
      <c r="R86"/>
      <c r="S86"/>
      <c r="T86"/>
      <c r="U86"/>
      <c r="IV86"/>
    </row>
    <row r="87" spans="1:256" s="3" customFormat="1" ht="26.25" customHeight="1">
      <c r="A87" s="6">
        <f>SUM(G86+A86)</f>
        <v>178.46000000000004</v>
      </c>
      <c r="C87" s="6">
        <f>SUM(G86+C86)</f>
        <v>22</v>
      </c>
      <c r="E87" s="3" t="s">
        <v>55</v>
      </c>
      <c r="F87"/>
      <c r="G87" s="8">
        <v>0.28</v>
      </c>
      <c r="H87"/>
      <c r="I87" s="3" t="s">
        <v>81</v>
      </c>
      <c r="J87"/>
      <c r="M87" s="7"/>
      <c r="N87"/>
      <c r="O87"/>
      <c r="P87"/>
      <c r="Q87"/>
      <c r="R87"/>
      <c r="S87"/>
      <c r="T87"/>
      <c r="U87"/>
      <c r="IV87"/>
    </row>
    <row r="88" spans="1:256" s="3" customFormat="1" ht="26.25" customHeight="1">
      <c r="A88" s="6">
        <f>SUM(G87+A87)</f>
        <v>178.74000000000004</v>
      </c>
      <c r="C88" s="6">
        <f>SUM(G87+C87)</f>
        <v>22.28</v>
      </c>
      <c r="E88" s="9" t="s">
        <v>14</v>
      </c>
      <c r="F88"/>
      <c r="G88" s="8">
        <v>4.63</v>
      </c>
      <c r="H88"/>
      <c r="I88" s="3" t="s">
        <v>82</v>
      </c>
      <c r="J88"/>
      <c r="M88" s="7"/>
      <c r="N88"/>
      <c r="O88"/>
      <c r="P88"/>
      <c r="Q88"/>
      <c r="R88"/>
      <c r="S88"/>
      <c r="T88"/>
      <c r="U88"/>
      <c r="IV88"/>
    </row>
    <row r="89" spans="1:256" s="3" customFormat="1" ht="26.25" customHeight="1">
      <c r="A89" s="6">
        <f>SUM(G88+A88)</f>
        <v>183.37000000000003</v>
      </c>
      <c r="C89" s="6">
        <f>SUM(G88+C88)</f>
        <v>26.91</v>
      </c>
      <c r="E89" s="3" t="s">
        <v>55</v>
      </c>
      <c r="F89"/>
      <c r="G89" s="8">
        <v>1.27</v>
      </c>
      <c r="H89"/>
      <c r="I89" s="3" t="s">
        <v>83</v>
      </c>
      <c r="J89"/>
      <c r="M89" s="7"/>
      <c r="N89"/>
      <c r="O89"/>
      <c r="P89"/>
      <c r="Q89"/>
      <c r="R89"/>
      <c r="S89"/>
      <c r="T89"/>
      <c r="U89"/>
      <c r="IV89"/>
    </row>
    <row r="90" spans="1:256" s="3" customFormat="1" ht="26.25" customHeight="1">
      <c r="A90" s="6"/>
      <c r="C90" s="6"/>
      <c r="F90"/>
      <c r="G90" s="8"/>
      <c r="H90"/>
      <c r="J90"/>
      <c r="M90" s="7"/>
      <c r="N90"/>
      <c r="O90"/>
      <c r="P90"/>
      <c r="Q90"/>
      <c r="R90"/>
      <c r="S90"/>
      <c r="T90"/>
      <c r="U90"/>
      <c r="IV90"/>
    </row>
    <row r="91" spans="1:256" s="3" customFormat="1" ht="26.25" customHeight="1">
      <c r="A91" s="6"/>
      <c r="C91" s="6"/>
      <c r="F91"/>
      <c r="G91" s="8"/>
      <c r="H91"/>
      <c r="J91"/>
      <c r="M91" s="7"/>
      <c r="N91"/>
      <c r="O91"/>
      <c r="P91"/>
      <c r="Q91"/>
      <c r="R91"/>
      <c r="S91"/>
      <c r="T91"/>
      <c r="U91"/>
      <c r="IV91"/>
    </row>
    <row r="92" spans="1:256" s="3" customFormat="1" ht="26.25" customHeight="1">
      <c r="A92" s="6">
        <f>SUM(G89+A89)</f>
        <v>184.64000000000004</v>
      </c>
      <c r="C92" s="6">
        <f>SUM(G89+C89)</f>
        <v>28.18</v>
      </c>
      <c r="E92" s="10" t="s">
        <v>49</v>
      </c>
      <c r="F92"/>
      <c r="G92" s="8">
        <v>8.04</v>
      </c>
      <c r="H92"/>
      <c r="I92" s="3" t="s">
        <v>84</v>
      </c>
      <c r="J92"/>
      <c r="M92" s="7"/>
      <c r="N92"/>
      <c r="O92"/>
      <c r="P92"/>
      <c r="Q92"/>
      <c r="R92"/>
      <c r="S92"/>
      <c r="T92"/>
      <c r="U92"/>
      <c r="IV92"/>
    </row>
    <row r="93" spans="1:256" s="3" customFormat="1" ht="26.25" customHeight="1">
      <c r="A93" s="6">
        <f>SUM(G92+A92)</f>
        <v>192.68000000000004</v>
      </c>
      <c r="C93" s="6">
        <f>SUM(G92+C92)</f>
        <v>36.22</v>
      </c>
      <c r="E93" s="9" t="s">
        <v>14</v>
      </c>
      <c r="F93"/>
      <c r="G93" s="8">
        <v>1.79</v>
      </c>
      <c r="H93"/>
      <c r="I93" s="3" t="s">
        <v>23</v>
      </c>
      <c r="J93"/>
      <c r="M93" s="7"/>
      <c r="N93"/>
      <c r="O93"/>
      <c r="P93"/>
      <c r="Q93"/>
      <c r="R93"/>
      <c r="S93"/>
      <c r="T93"/>
      <c r="U93"/>
      <c r="IV93"/>
    </row>
    <row r="94" spans="1:256" s="3" customFormat="1" ht="26.25" customHeight="1">
      <c r="A94" s="6">
        <f>SUM(G93+A93)</f>
        <v>194.47000000000003</v>
      </c>
      <c r="C94" s="6">
        <f>SUM(G93+C93)</f>
        <v>38.01</v>
      </c>
      <c r="E94" s="10" t="s">
        <v>49</v>
      </c>
      <c r="F94"/>
      <c r="G94" s="8">
        <v>1.54</v>
      </c>
      <c r="H94"/>
      <c r="I94" s="3" t="s">
        <v>20</v>
      </c>
      <c r="J94"/>
      <c r="M94" s="7"/>
      <c r="N94"/>
      <c r="O94"/>
      <c r="P94"/>
      <c r="Q94"/>
      <c r="R94"/>
      <c r="S94"/>
      <c r="T94"/>
      <c r="U94"/>
      <c r="IV94"/>
    </row>
    <row r="95" spans="1:256" s="3" customFormat="1" ht="26.25" customHeight="1">
      <c r="A95" s="6">
        <f>SUM(G94+A94)</f>
        <v>196.01000000000002</v>
      </c>
      <c r="C95" s="6">
        <f>SUM(G94+C94)</f>
        <v>39.55</v>
      </c>
      <c r="E95" s="3" t="s">
        <v>55</v>
      </c>
      <c r="F95"/>
      <c r="G95" s="8">
        <v>2.31</v>
      </c>
      <c r="H95"/>
      <c r="I95" s="3" t="s">
        <v>19</v>
      </c>
      <c r="J95"/>
      <c r="M95" s="7"/>
      <c r="N95"/>
      <c r="O95"/>
      <c r="P95"/>
      <c r="Q95"/>
      <c r="R95"/>
      <c r="S95"/>
      <c r="T95"/>
      <c r="U95"/>
      <c r="IV95"/>
    </row>
    <row r="96" spans="1:256" s="3" customFormat="1" ht="26.25" customHeight="1">
      <c r="A96" s="6">
        <f>SUM(G95+A95)</f>
        <v>198.32000000000002</v>
      </c>
      <c r="C96" s="6">
        <f>SUM(G95+C95)</f>
        <v>41.86</v>
      </c>
      <c r="E96" s="3" t="s">
        <v>55</v>
      </c>
      <c r="F96"/>
      <c r="G96" s="8">
        <v>0.05</v>
      </c>
      <c r="H96"/>
      <c r="I96" s="3" t="s">
        <v>85</v>
      </c>
      <c r="J96"/>
      <c r="M96" s="7"/>
      <c r="N96"/>
      <c r="O96"/>
      <c r="P96"/>
      <c r="Q96"/>
      <c r="R96"/>
      <c r="S96"/>
      <c r="T96"/>
      <c r="U96"/>
      <c r="IV96"/>
    </row>
    <row r="97" spans="1:256" s="3" customFormat="1" ht="26.25" customHeight="1">
      <c r="A97" s="6">
        <f>SUM(G96+A96)</f>
        <v>198.37000000000003</v>
      </c>
      <c r="C97" s="6">
        <f>SUM(G96+C96)</f>
        <v>41.91</v>
      </c>
      <c r="E97" s="9" t="s">
        <v>14</v>
      </c>
      <c r="F97"/>
      <c r="G97" s="8">
        <v>0.98</v>
      </c>
      <c r="H97"/>
      <c r="I97" s="3" t="s">
        <v>17</v>
      </c>
      <c r="J97"/>
      <c r="M97" s="7"/>
      <c r="N97"/>
      <c r="O97"/>
      <c r="P97"/>
      <c r="Q97"/>
      <c r="R97"/>
      <c r="S97"/>
      <c r="T97"/>
      <c r="U97"/>
      <c r="IV97"/>
    </row>
    <row r="98" spans="1:256" s="3" customFormat="1" ht="26.25" customHeight="1">
      <c r="A98" s="6">
        <f>SUM(G97+A97)</f>
        <v>199.35000000000002</v>
      </c>
      <c r="C98" s="6">
        <f>SUM(G97+C97)</f>
        <v>42.88999999999999</v>
      </c>
      <c r="E98" s="3" t="s">
        <v>55</v>
      </c>
      <c r="F98"/>
      <c r="G98" s="8">
        <v>0.21</v>
      </c>
      <c r="H98"/>
      <c r="I98" s="3" t="s">
        <v>86</v>
      </c>
      <c r="J98"/>
      <c r="M98" s="7"/>
      <c r="N98"/>
      <c r="O98"/>
      <c r="P98"/>
      <c r="Q98"/>
      <c r="R98"/>
      <c r="S98"/>
      <c r="T98"/>
      <c r="U98"/>
      <c r="IV98"/>
    </row>
    <row r="99" spans="1:256" s="3" customFormat="1" ht="26.25" customHeight="1">
      <c r="A99" s="6">
        <f>SUM(G98+A98)</f>
        <v>199.56000000000003</v>
      </c>
      <c r="C99" s="6">
        <f>SUM(G98+C98)</f>
        <v>43.099999999999994</v>
      </c>
      <c r="E99" s="9" t="s">
        <v>14</v>
      </c>
      <c r="F99"/>
      <c r="G99" s="8">
        <v>0.2</v>
      </c>
      <c r="H99"/>
      <c r="I99" s="3" t="s">
        <v>15</v>
      </c>
      <c r="J99"/>
      <c r="M99" s="7"/>
      <c r="N99"/>
      <c r="O99"/>
      <c r="P99"/>
      <c r="Q99"/>
      <c r="R99"/>
      <c r="S99"/>
      <c r="T99"/>
      <c r="U99"/>
      <c r="IV99"/>
    </row>
    <row r="100" spans="1:256" s="3" customFormat="1" ht="26.25" customHeight="1">
      <c r="A100" s="6">
        <f>SUM(G99+A99)</f>
        <v>199.76000000000002</v>
      </c>
      <c r="C100" s="6">
        <f>SUM(G99+C99)</f>
        <v>43.3</v>
      </c>
      <c r="E100" s="3" t="s">
        <v>10</v>
      </c>
      <c r="F100"/>
      <c r="G100" s="8">
        <v>0.28</v>
      </c>
      <c r="H100"/>
      <c r="I100" s="3" t="s">
        <v>87</v>
      </c>
      <c r="J100"/>
      <c r="M100" s="7"/>
      <c r="N100"/>
      <c r="O100"/>
      <c r="P100"/>
      <c r="Q100"/>
      <c r="R100"/>
      <c r="S100"/>
      <c r="T100"/>
      <c r="U100"/>
      <c r="IV100"/>
    </row>
    <row r="101" spans="1:256" s="3" customFormat="1" ht="26.25" customHeight="1">
      <c r="A101" s="6">
        <f>SUM(G100+A100)</f>
        <v>200.04000000000002</v>
      </c>
      <c r="C101" s="6">
        <f>SUM(G100+C100)</f>
        <v>43.58</v>
      </c>
      <c r="E101" s="10" t="s">
        <v>49</v>
      </c>
      <c r="F101"/>
      <c r="G101" s="8">
        <v>0.1</v>
      </c>
      <c r="H101"/>
      <c r="I101" s="3" t="s">
        <v>11</v>
      </c>
      <c r="J101"/>
      <c r="M101" s="7"/>
      <c r="N101"/>
      <c r="O101"/>
      <c r="P101"/>
      <c r="Q101"/>
      <c r="R101"/>
      <c r="S101"/>
      <c r="T101"/>
      <c r="U101"/>
      <c r="IV101"/>
    </row>
    <row r="102" spans="1:256" s="3" customFormat="1" ht="26.25" customHeight="1">
      <c r="A102" s="6">
        <f>SUM(G101+A101)</f>
        <v>200.14000000000001</v>
      </c>
      <c r="C102" s="6">
        <f>SUM(G101+C101)</f>
        <v>43.68</v>
      </c>
      <c r="E102" s="9" t="s">
        <v>14</v>
      </c>
      <c r="G102" s="8">
        <v>0.1</v>
      </c>
      <c r="I102" s="3" t="s">
        <v>88</v>
      </c>
      <c r="J102"/>
      <c r="M102" s="7"/>
      <c r="N102"/>
      <c r="P102"/>
      <c r="R102"/>
      <c r="T102"/>
      <c r="U102"/>
      <c r="IV102"/>
    </row>
    <row r="103" spans="1:256" s="3" customFormat="1" ht="26.25" customHeight="1">
      <c r="A103" s="6"/>
      <c r="C103" s="6"/>
      <c r="E103" s="10" t="s">
        <v>32</v>
      </c>
      <c r="G103" s="8"/>
      <c r="I103" s="3" t="s">
        <v>89</v>
      </c>
      <c r="J103"/>
      <c r="M103" s="7"/>
      <c r="N103"/>
      <c r="P103"/>
      <c r="R103"/>
      <c r="T103"/>
      <c r="U103"/>
      <c r="IV103"/>
    </row>
    <row r="104" spans="1:256" s="3" customFormat="1" ht="26.25" customHeight="1">
      <c r="A104" s="6"/>
      <c r="C104" s="6"/>
      <c r="E104" s="10" t="s">
        <v>34</v>
      </c>
      <c r="G104" s="8"/>
      <c r="I104" s="3" t="s">
        <v>90</v>
      </c>
      <c r="J104"/>
      <c r="M104" s="7"/>
      <c r="N104"/>
      <c r="P104"/>
      <c r="R104"/>
      <c r="T104"/>
      <c r="U104"/>
      <c r="IV104"/>
    </row>
    <row r="105" spans="1:20" s="18" customFormat="1" ht="30.75" customHeight="1">
      <c r="A105" s="16"/>
      <c r="B105" s="16"/>
      <c r="C105" s="17" t="s">
        <v>91</v>
      </c>
      <c r="E105" s="19"/>
      <c r="F105"/>
      <c r="G105" s="1"/>
      <c r="H105"/>
      <c r="I105"/>
      <c r="J105"/>
      <c r="O105"/>
      <c r="P105"/>
      <c r="Q105"/>
      <c r="R105"/>
      <c r="S105"/>
      <c r="T105"/>
    </row>
    <row r="106" spans="1:20" s="18" customFormat="1" ht="30.75" customHeight="1">
      <c r="A106" s="16"/>
      <c r="B106" s="16"/>
      <c r="C106" s="17" t="s">
        <v>92</v>
      </c>
      <c r="E106" s="19"/>
      <c r="F106"/>
      <c r="G106" s="1"/>
      <c r="H106"/>
      <c r="I106"/>
      <c r="J106"/>
      <c r="O106"/>
      <c r="P106"/>
      <c r="Q106"/>
      <c r="R106"/>
      <c r="S106"/>
      <c r="T106"/>
    </row>
    <row r="107" spans="1:20" s="18" customFormat="1" ht="30.75" customHeight="1">
      <c r="A107" s="16"/>
      <c r="B107" s="16"/>
      <c r="C107" s="17" t="s">
        <v>93</v>
      </c>
      <c r="E107" s="19"/>
      <c r="F107"/>
      <c r="G107" s="1"/>
      <c r="H107"/>
      <c r="I107"/>
      <c r="J107"/>
      <c r="O107"/>
      <c r="P107"/>
      <c r="Q107"/>
      <c r="R107"/>
      <c r="S107"/>
      <c r="T107"/>
    </row>
    <row r="108" spans="1:20" s="18" customFormat="1" ht="30.75" customHeight="1">
      <c r="A108" s="16"/>
      <c r="B108" s="16"/>
      <c r="C108" s="17" t="s">
        <v>94</v>
      </c>
      <c r="E108" s="19"/>
      <c r="F108"/>
      <c r="G108" s="1"/>
      <c r="H108"/>
      <c r="I108"/>
      <c r="J108"/>
      <c r="O108"/>
      <c r="P108"/>
      <c r="Q108"/>
      <c r="R108"/>
      <c r="S108"/>
      <c r="T108"/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2"/>
  <rowBreaks count="3" manualBreakCount="3">
    <brk id="29" max="255" man="1"/>
    <brk id="54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2013-08-09T22:22:42Z</dcterms:created>
  <dcterms:modified xsi:type="dcterms:W3CDTF">2014-01-01T15:15:38Z</dcterms:modified>
  <cp:category/>
  <cp:version/>
  <cp:contentType/>
  <cp:contentStatus/>
  <cp:revision>10</cp:revision>
</cp:coreProperties>
</file>