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82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<sst xmlns="http://schemas.openxmlformats.org/spreadsheetml/2006/main" count="458" uniqueCount="200">
  <si>
    <t>600k Salisbury-Oakboro-Ellerbe-Raeford-Garland</t>
  </si>
  <si>
    <t>Lumberton-Raeford-Norwood-Locust</t>
  </si>
  <si>
    <t>600k</t>
  </si>
  <si>
    <t xml:space="preserve">    0km   start: 08/30 06:00</t>
  </si>
  <si>
    <t>Total</t>
  </si>
  <si>
    <t>C_T</t>
  </si>
  <si>
    <t>Turn</t>
  </si>
  <si>
    <t>Go</t>
  </si>
  <si>
    <t>on road</t>
  </si>
  <si>
    <t>Exit</t>
  </si>
  <si>
    <t>Magic Mart Parking lot</t>
  </si>
  <si>
    <t xml:space="preserve">Right </t>
  </si>
  <si>
    <t>Jake Alexander</t>
  </si>
  <si>
    <t>Klumac</t>
  </si>
  <si>
    <t xml:space="preserve"> Left</t>
  </si>
  <si>
    <t>Julian</t>
  </si>
  <si>
    <t>Summit Park Dr</t>
  </si>
  <si>
    <t>Ritchie</t>
  </si>
  <si>
    <t xml:space="preserve">Old Concord Rd / Salisbury Rd </t>
  </si>
  <si>
    <t>St Paul Church Rd</t>
  </si>
  <si>
    <t>Yates Rd</t>
  </si>
  <si>
    <t>Lippard / Raney</t>
  </si>
  <si>
    <t>Faith Rd / S Main Faith St</t>
  </si>
  <si>
    <t xml:space="preserve">NC 152 </t>
  </si>
  <si>
    <t>Organ Church Rd</t>
  </si>
  <si>
    <t>Old Beaty Ford</t>
  </si>
  <si>
    <t>Store - Organ &amp; Old Beatty Ford Rd</t>
  </si>
  <si>
    <t>Continue</t>
  </si>
  <si>
    <t>Mount Pleasant Rd</t>
  </si>
  <si>
    <t>Cross NC-49 at Hardee's</t>
  </si>
  <si>
    <t>Straight</t>
  </si>
  <si>
    <t>N Main St</t>
  </si>
  <si>
    <t>NC-73 / Franklin</t>
  </si>
  <si>
    <t>Lambert Rd</t>
  </si>
  <si>
    <t>Slight Left</t>
  </si>
  <si>
    <t>Five Point Rd</t>
  </si>
  <si>
    <t>Ridgecrest Rd</t>
  </si>
  <si>
    <t>Red Cross Rd / NC-205 / Main St</t>
  </si>
  <si>
    <t>Store - Main St &amp; 1st St</t>
  </si>
  <si>
    <t>into</t>
  </si>
  <si>
    <t xml:space="preserve">   59km    open: 08/30 07:44</t>
  </si>
  <si>
    <t>Control</t>
  </si>
  <si>
    <t xml:space="preserve"> (37mi)   close: 08/30 09:56</t>
  </si>
  <si>
    <t>Oakboro – Ellerbe</t>
  </si>
  <si>
    <t>Main St / NC 205</t>
  </si>
  <si>
    <t>Aquadale Rd / NC-138</t>
  </si>
  <si>
    <t>Plank / NC 138</t>
  </si>
  <si>
    <t>S Stanly School Rd</t>
  </si>
  <si>
    <t>N Main St / US-52</t>
  </si>
  <si>
    <r>
      <t xml:space="preserve">Fork Rd </t>
    </r>
    <r>
      <rPr>
        <b/>
        <sz val="12"/>
        <color indexed="8"/>
        <rFont val="Arial"/>
        <family val="2"/>
      </rPr>
      <t>(at Dollar General - before FoodLion)</t>
    </r>
  </si>
  <si>
    <t>NC-731 / NC Hwy 731 W / W Allenton St</t>
  </si>
  <si>
    <t>NC 73 / N Main St</t>
  </si>
  <si>
    <t>Bear Right</t>
  </si>
  <si>
    <t xml:space="preserve">Wallace Rd SSR 1313 </t>
  </si>
  <si>
    <t>US-220  / Main St</t>
  </si>
  <si>
    <t>Store on right</t>
  </si>
  <si>
    <t xml:space="preserve">  121km    open: 08/30 09:34</t>
  </si>
  <si>
    <t xml:space="preserve"> (75mi)   close: 08/30 14:04</t>
  </si>
  <si>
    <t>Ellerbe – Raeford</t>
  </si>
  <si>
    <t xml:space="preserve"> Left  </t>
  </si>
  <si>
    <t>Church St  / Millstone Rd</t>
  </si>
  <si>
    <t>Millstone Rd – NO Sign</t>
  </si>
  <si>
    <t>Cross</t>
  </si>
  <si>
    <t>I-74</t>
  </si>
  <si>
    <t>next 11 miles</t>
  </si>
  <si>
    <t>Follow signs to Speedway – Dragway</t>
  </si>
  <si>
    <t>Sandhill Game Management Rd</t>
  </si>
  <si>
    <t>Beaverdam Church Rd</t>
  </si>
  <si>
    <t>US-1 N</t>
  </si>
  <si>
    <t xml:space="preserve"> – construction</t>
  </si>
  <si>
    <t>Marston Rd / Sneads Grove Rd</t>
  </si>
  <si>
    <t xml:space="preserve"> – cross Marston</t>
  </si>
  <si>
    <t>Sneads Grove Rd</t>
  </si>
  <si>
    <t xml:space="preserve">Simpson </t>
  </si>
  <si>
    <t xml:space="preserve">Camp Monroe </t>
  </si>
  <si>
    <t xml:space="preserve">Hoffman </t>
  </si>
  <si>
    <t xml:space="preserve">Straight </t>
  </si>
  <si>
    <t xml:space="preserve">Silver Hill </t>
  </si>
  <si>
    <t xml:space="preserve">US-15 N / US-501 N / Aberdeen </t>
  </si>
  <si>
    <t>Arch McLean</t>
  </si>
  <si>
    <t>Turnpike / Horace Walter</t>
  </si>
  <si>
    <t>Wallace McLean</t>
  </si>
  <si>
    <t>US-401 / Laurinburg Dr</t>
  </si>
  <si>
    <t>Palmer</t>
  </si>
  <si>
    <t>Control – store – Raeford</t>
  </si>
  <si>
    <t xml:space="preserve">  192km    open: 08/30 11:39</t>
  </si>
  <si>
    <t>(119mi)   close: 08/30 18:48</t>
  </si>
  <si>
    <t>Raeford – Garland</t>
  </si>
  <si>
    <t>NC-20 / St Pauls</t>
  </si>
  <si>
    <t>Arabia</t>
  </si>
  <si>
    <t>Golf Course</t>
  </si>
  <si>
    <t>Chason</t>
  </si>
  <si>
    <t>Barlow</t>
  </si>
  <si>
    <t>Fayetteville</t>
  </si>
  <si>
    <t>David Parnell</t>
  </si>
  <si>
    <t>Parkton Tobermory</t>
  </si>
  <si>
    <t>Yarborough</t>
  </si>
  <si>
    <t>Chicken Foot</t>
  </si>
  <si>
    <t>Tarheel</t>
  </si>
  <si>
    <t>Store on Right before crossing NC-87</t>
  </si>
  <si>
    <t xml:space="preserve">River Rd </t>
  </si>
  <si>
    <t xml:space="preserve">NC-53 W </t>
  </si>
  <si>
    <t xml:space="preserve">Gum Spring Rd </t>
  </si>
  <si>
    <t xml:space="preserve">NC-242 N </t>
  </si>
  <si>
    <t>Store on Left</t>
  </si>
  <si>
    <t>Old Fayetteville</t>
  </si>
  <si>
    <t>NC-210</t>
  </si>
  <si>
    <t>Helltown</t>
  </si>
  <si>
    <t>Rich</t>
  </si>
  <si>
    <t>Ingold / US-701</t>
  </si>
  <si>
    <t>Corner store NC-411</t>
  </si>
  <si>
    <t>Control Garland</t>
  </si>
  <si>
    <t xml:space="preserve">  292km    open: 08/30 14:45</t>
  </si>
  <si>
    <t>(181mi)   close: 08/31 01:28</t>
  </si>
  <si>
    <t>Garland – Lumberton</t>
  </si>
  <si>
    <t>Go back the way you came</t>
  </si>
  <si>
    <t>Rich / Helltown Rd</t>
  </si>
  <si>
    <t xml:space="preserve"> Left </t>
  </si>
  <si>
    <t>Old Fayetteville Rd</t>
  </si>
  <si>
    <t xml:space="preserve">NC-242 </t>
  </si>
  <si>
    <t>Gum Spring Rd</t>
  </si>
  <si>
    <t xml:space="preserve">NC-53 E </t>
  </si>
  <si>
    <t>River Rd</t>
  </si>
  <si>
    <t>Tar Heel Ferry Rd</t>
  </si>
  <si>
    <t>Store on Left after crossing NC-87</t>
  </si>
  <si>
    <t>Tar Heel Rd</t>
  </si>
  <si>
    <t>Benny Rd</t>
  </si>
  <si>
    <t>Ivey Rd</t>
  </si>
  <si>
    <t>Indian Heritage Rd</t>
  </si>
  <si>
    <t xml:space="preserve">Meadow Rd </t>
  </si>
  <si>
    <t>Bee Gee Rd</t>
  </si>
  <si>
    <t>Barker 10 Mile Rd / B T Rd</t>
  </si>
  <si>
    <t>Corporate Dr</t>
  </si>
  <si>
    <t xml:space="preserve">Wintergreen Dr </t>
  </si>
  <si>
    <t>Jackson Ct</t>
  </si>
  <si>
    <t>Control Lumberton</t>
  </si>
  <si>
    <t xml:space="preserve">  362km    open: 08/30 16:57</t>
  </si>
  <si>
    <t>(225mi)   close: 08/31 06:08</t>
  </si>
  <si>
    <t>Lumberton – Raeford</t>
  </si>
  <si>
    <t>Super 8 Parking lot</t>
  </si>
  <si>
    <t xml:space="preserve">Jackson Ct  </t>
  </si>
  <si>
    <t xml:space="preserve">Fayetteville / US-301 N </t>
  </si>
  <si>
    <t xml:space="preserve">Rennert </t>
  </si>
  <si>
    <t>McDuffie Crossing</t>
  </si>
  <si>
    <t>Hancock</t>
  </si>
  <si>
    <t>Shannon</t>
  </si>
  <si>
    <t>Haire</t>
  </si>
  <si>
    <t>Scott Currie</t>
  </si>
  <si>
    <t>NC-211 / Red Springs</t>
  </si>
  <si>
    <t>Control – Raeford</t>
  </si>
  <si>
    <t xml:space="preserve">  403km    open: 08/30 18:14</t>
  </si>
  <si>
    <t>(251mi)   close: 08/31 08:52</t>
  </si>
  <si>
    <t>Raeford – Norwood</t>
  </si>
  <si>
    <t xml:space="preserve">US-15 S / US-501 S / Aberdeen </t>
  </si>
  <si>
    <t>Note next turn</t>
  </si>
  <si>
    <t>Do not turn on Nashville Church</t>
  </si>
  <si>
    <t xml:space="preserve">Bear Right </t>
  </si>
  <si>
    <t xml:space="preserve">Sneads Grove </t>
  </si>
  <si>
    <t xml:space="preserve">US-1 S </t>
  </si>
  <si>
    <t>Store .5 mile off course on US-1 look ahead before next turn</t>
  </si>
  <si>
    <t xml:space="preserve">Beaverdam Church </t>
  </si>
  <si>
    <t xml:space="preserve">Sandhill Game Management </t>
  </si>
  <si>
    <t>Millstone / Church St</t>
  </si>
  <si>
    <t>Next turn – Green Sign – to Ellerbe</t>
  </si>
  <si>
    <t xml:space="preserve">Millstone / Church St – NO Sign – 1499 </t>
  </si>
  <si>
    <t>US 220 / Main St</t>
  </si>
  <si>
    <t>Quik Chek 6am – 11pm</t>
  </si>
  <si>
    <t>Wallace</t>
  </si>
  <si>
    <t>NC 73</t>
  </si>
  <si>
    <t>NC 731</t>
  </si>
  <si>
    <t>Fork Rd</t>
  </si>
  <si>
    <t>US 52 / Main St</t>
  </si>
  <si>
    <t>Control – Norwood</t>
  </si>
  <si>
    <t xml:space="preserve">  517km    open: 08/30 22:02</t>
  </si>
  <si>
    <t>(321mi)   close: 08/31 16:28</t>
  </si>
  <si>
    <t>Norwood – Locust</t>
  </si>
  <si>
    <t xml:space="preserve">  Left</t>
  </si>
  <si>
    <t>NC 138 / Aquadale Rd / Plank Rd</t>
  </si>
  <si>
    <t>NC 138 / Aquadale Rd</t>
  </si>
  <si>
    <t>NC-742 / Main / NC-205</t>
  </si>
  <si>
    <t>NC-24 / 27</t>
  </si>
  <si>
    <t>NC-200</t>
  </si>
  <si>
    <t>Store - NC-200 &amp; NC-24/27</t>
  </si>
  <si>
    <t xml:space="preserve">  552km    open: 08/30 23:12</t>
  </si>
  <si>
    <t>(343mi)   close: 08/31 18:48</t>
  </si>
  <si>
    <t>Locust – Salisbury</t>
  </si>
  <si>
    <t>Central Ave N / NC-200</t>
  </si>
  <si>
    <t>County Line Rd</t>
  </si>
  <si>
    <t>Smiths Lake Rd</t>
  </si>
  <si>
    <t>Barrier Store Rd</t>
  </si>
  <si>
    <t>Mt Pleasant / Main St</t>
  </si>
  <si>
    <t>Raney –  – downtown Faith</t>
  </si>
  <si>
    <t>Finish control / Quality Inn</t>
  </si>
  <si>
    <t>Finish control</t>
  </si>
  <si>
    <t xml:space="preserve">  605km    open: 08/31 00:48</t>
  </si>
  <si>
    <t>(376mi)   close: 08/31 22:00</t>
  </si>
  <si>
    <t>For Emergenies use 911 type services</t>
  </si>
  <si>
    <t>This event has no official Sag Support</t>
  </si>
  <si>
    <t>To Report DNF and travel</t>
  </si>
  <si>
    <t xml:space="preserve"> intentions to finish: call 980.224.3747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</si>
</sst>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#,##0.00\ ;&quot; (&quot;#,##0.00\);&quot; -&quot;#\ ;@\ "/>
    <numFmt numFmtId="167" formatCode="0.0;[RED]\-0.0"/>
    <numFmt numFmtId="168" formatCode="#&quot;     &quot;"/>
    <numFmt numFmtId="169" formatCode="0.0"/>
  </numFmts>
  <fonts count="10">
    <font>
      <sz val="12"/>
      <name val="Verdana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6"/>
      <name val="Verdana"/>
      <family val="2"/>
    </font>
    <font>
      <b/>
      <sz val="14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5" fontId="2" fillId="0" borderId="0" xfId="15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8" fontId="2" fillId="0" borderId="0" xfId="0" applyNumberFormat="1" applyFont="1" applyAlignment="1">
      <alignment horizontal="left"/>
    </xf>
    <xf numFmtId="164" fontId="5" fillId="0" borderId="0" xfId="0" applyFont="1" applyAlignment="1">
      <alignment horizontal="right"/>
    </xf>
    <xf numFmtId="164" fontId="6" fillId="0" borderId="0" xfId="0" applyFont="1" applyAlignment="1">
      <alignment/>
    </xf>
    <xf numFmtId="169" fontId="2" fillId="0" borderId="0" xfId="0" applyNumberFormat="1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3"/>
  <sheetViews>
    <sheetView tabSelected="1" view="pageBreakPreview" zoomScaleSheetLayoutView="100" workbookViewId="0" topLeftCell="A242">
      <selection activeCell="I60" activeCellId="6" sqref="I120 I150 I169 I206 I221 I254:I255 I60"/>
    </sheetView>
  </sheetViews>
  <sheetFormatPr defaultColWidth="11.19921875" defaultRowHeight="24" customHeight="1"/>
  <cols>
    <col min="1" max="1" width="7.59765625" style="1" customWidth="1"/>
    <col min="2" max="2" width="1" style="2" customWidth="1"/>
    <col min="3" max="3" width="5.296875" style="1" customWidth="1"/>
    <col min="4" max="4" width="1" style="2" customWidth="1"/>
    <col min="5" max="5" width="11.8984375" style="3" customWidth="1"/>
    <col min="6" max="6" width="1" style="2" customWidth="1"/>
    <col min="7" max="7" width="5.796875" style="1" customWidth="1"/>
    <col min="8" max="8" width="1" style="2" customWidth="1"/>
    <col min="9" max="9" width="41.19921875" style="2" customWidth="1"/>
    <col min="10" max="254" width="10.59765625" style="2" customWidth="1"/>
    <col min="255" max="16384" width="10.59765625" style="0" customWidth="1"/>
  </cols>
  <sheetData>
    <row r="1" spans="1:7" ht="24" customHeight="1">
      <c r="A1" s="4"/>
      <c r="B1"/>
      <c r="C1" s="5" t="s">
        <v>0</v>
      </c>
      <c r="G1" s="6"/>
    </row>
    <row r="2" spans="2:7" ht="24" customHeight="1">
      <c r="B2"/>
      <c r="C2" s="2"/>
      <c r="D2" s="1" t="s">
        <v>1</v>
      </c>
      <c r="G2" s="6"/>
    </row>
    <row r="3" spans="1:9" ht="24" customHeight="1">
      <c r="A3" s="6" t="s">
        <v>2</v>
      </c>
      <c r="C3" s="4"/>
      <c r="D3"/>
      <c r="G3" s="6"/>
      <c r="H3"/>
      <c r="I3" s="2" t="s">
        <v>3</v>
      </c>
    </row>
    <row r="4" spans="1:9" ht="12" customHeight="1">
      <c r="A4" s="7"/>
      <c r="C4" s="7"/>
      <c r="E4" s="8"/>
      <c r="G4" s="7"/>
      <c r="I4" s="9"/>
    </row>
    <row r="5" spans="1:254" ht="26.25" customHeight="1">
      <c r="A5" s="7" t="s">
        <v>4</v>
      </c>
      <c r="B5" s="9"/>
      <c r="C5" s="7" t="s">
        <v>5</v>
      </c>
      <c r="D5" s="9"/>
      <c r="E5" s="8" t="s">
        <v>6</v>
      </c>
      <c r="F5" s="9"/>
      <c r="G5" s="10" t="s">
        <v>7</v>
      </c>
      <c r="H5" s="9"/>
      <c r="I5" s="8" t="s">
        <v>8</v>
      </c>
      <c r="IL5"/>
      <c r="IM5"/>
      <c r="IN5"/>
      <c r="IO5"/>
      <c r="IP5"/>
      <c r="IQ5"/>
      <c r="IR5"/>
      <c r="IS5"/>
      <c r="IT5"/>
    </row>
    <row r="6" spans="1:254" ht="12" customHeight="1">
      <c r="A6" s="7"/>
      <c r="C6" s="7"/>
      <c r="E6" s="8"/>
      <c r="F6" s="11"/>
      <c r="G6" s="7"/>
      <c r="H6" s="9"/>
      <c r="IL6"/>
      <c r="IM6"/>
      <c r="IN6"/>
      <c r="IO6"/>
      <c r="IP6"/>
      <c r="IQ6"/>
      <c r="IR6"/>
      <c r="IS6"/>
      <c r="IT6"/>
    </row>
    <row r="7" spans="1:254" ht="26.25" customHeight="1">
      <c r="A7" s="1">
        <v>0</v>
      </c>
      <c r="C7" s="1">
        <v>0</v>
      </c>
      <c r="E7" s="3" t="s">
        <v>9</v>
      </c>
      <c r="G7" s="1">
        <v>0.1</v>
      </c>
      <c r="I7" s="2" t="s">
        <v>10</v>
      </c>
      <c r="IL7"/>
      <c r="IM7"/>
      <c r="IN7"/>
      <c r="IO7"/>
      <c r="IP7"/>
      <c r="IQ7"/>
      <c r="IR7"/>
      <c r="IS7"/>
      <c r="IT7"/>
    </row>
    <row r="8" spans="1:254" ht="26.25" customHeight="1">
      <c r="A8" s="1">
        <f>SUM(A7+G7)</f>
        <v>0.1</v>
      </c>
      <c r="C8" s="1">
        <f>SUM(C7+G7)</f>
        <v>0.1</v>
      </c>
      <c r="E8" s="9" t="s">
        <v>11</v>
      </c>
      <c r="G8" s="1">
        <v>0.1</v>
      </c>
      <c r="I8" s="2" t="s">
        <v>12</v>
      </c>
      <c r="IL8"/>
      <c r="IM8"/>
      <c r="IN8"/>
      <c r="IO8"/>
      <c r="IP8"/>
      <c r="IQ8"/>
      <c r="IR8"/>
      <c r="IS8"/>
      <c r="IT8"/>
    </row>
    <row r="9" spans="1:254" ht="26.25" customHeight="1">
      <c r="A9" s="1">
        <f>SUM(A8+G8)</f>
        <v>0.2</v>
      </c>
      <c r="C9" s="1">
        <f>SUM(C8+G8)</f>
        <v>0.2</v>
      </c>
      <c r="E9" s="9" t="s">
        <v>11</v>
      </c>
      <c r="G9" s="1">
        <v>0.8</v>
      </c>
      <c r="I9" s="2" t="s">
        <v>13</v>
      </c>
      <c r="IL9"/>
      <c r="IM9"/>
      <c r="IN9"/>
      <c r="IO9"/>
      <c r="IP9"/>
      <c r="IQ9"/>
      <c r="IR9"/>
      <c r="IS9"/>
      <c r="IT9"/>
    </row>
    <row r="10" spans="1:254" ht="26.25" customHeight="1">
      <c r="A10" s="1">
        <f>SUM(A9+G9)</f>
        <v>1</v>
      </c>
      <c r="C10" s="1">
        <f>SUM(C9+G9)</f>
        <v>1</v>
      </c>
      <c r="E10" s="8" t="s">
        <v>14</v>
      </c>
      <c r="G10" s="1">
        <v>0.4</v>
      </c>
      <c r="I10" s="2" t="s">
        <v>15</v>
      </c>
      <c r="IL10"/>
      <c r="IM10"/>
      <c r="IN10"/>
      <c r="IO10"/>
      <c r="IP10"/>
      <c r="IQ10"/>
      <c r="IR10"/>
      <c r="IS10"/>
      <c r="IT10"/>
    </row>
    <row r="11" spans="1:254" ht="26.25" customHeight="1">
      <c r="A11" s="1">
        <f>SUM(A10+G10)</f>
        <v>1.4</v>
      </c>
      <c r="C11" s="1">
        <f>SUM(C10+G10)</f>
        <v>1.4</v>
      </c>
      <c r="E11" s="9" t="s">
        <v>11</v>
      </c>
      <c r="G11" s="1">
        <v>0.7</v>
      </c>
      <c r="I11" s="2" t="s">
        <v>16</v>
      </c>
      <c r="IL11"/>
      <c r="IM11"/>
      <c r="IN11"/>
      <c r="IO11"/>
      <c r="IP11"/>
      <c r="IQ11"/>
      <c r="IR11"/>
      <c r="IS11"/>
      <c r="IT11"/>
    </row>
    <row r="12" spans="1:254" ht="26.25" customHeight="1">
      <c r="A12" s="1">
        <f>SUM(A11+G11)</f>
        <v>2.1</v>
      </c>
      <c r="C12" s="1">
        <f>SUM(C11+G11)</f>
        <v>2.1</v>
      </c>
      <c r="E12" s="8" t="s">
        <v>14</v>
      </c>
      <c r="G12" s="1">
        <v>0.7</v>
      </c>
      <c r="I12" s="2" t="s">
        <v>17</v>
      </c>
      <c r="IL12"/>
      <c r="IM12"/>
      <c r="IN12"/>
      <c r="IO12"/>
      <c r="IP12"/>
      <c r="IQ12"/>
      <c r="IR12"/>
      <c r="IS12"/>
      <c r="IT12"/>
    </row>
    <row r="13" spans="1:254" ht="26.25" customHeight="1">
      <c r="A13" s="1">
        <f>SUM(A12+G12)</f>
        <v>2.8000000000000003</v>
      </c>
      <c r="C13" s="1">
        <f>SUM(C12+G12)</f>
        <v>2.8000000000000003</v>
      </c>
      <c r="E13" s="9" t="s">
        <v>11</v>
      </c>
      <c r="G13" s="1">
        <v>0.6000000000000001</v>
      </c>
      <c r="I13" s="2" t="s">
        <v>18</v>
      </c>
      <c r="IL13"/>
      <c r="IM13"/>
      <c r="IN13"/>
      <c r="IO13"/>
      <c r="IP13"/>
      <c r="IQ13"/>
      <c r="IR13"/>
      <c r="IS13"/>
      <c r="IT13"/>
    </row>
    <row r="14" spans="1:254" ht="26.25" customHeight="1">
      <c r="A14" s="1">
        <f>SUM(A13+G13)</f>
        <v>3.4000000000000004</v>
      </c>
      <c r="C14" s="1">
        <f>SUM(C13+G13)</f>
        <v>3.4000000000000004</v>
      </c>
      <c r="E14" s="8" t="s">
        <v>14</v>
      </c>
      <c r="G14" s="1">
        <v>1.6</v>
      </c>
      <c r="I14" s="2" t="s">
        <v>19</v>
      </c>
      <c r="IL14"/>
      <c r="IM14"/>
      <c r="IN14"/>
      <c r="IO14"/>
      <c r="IP14"/>
      <c r="IQ14"/>
      <c r="IR14"/>
      <c r="IS14"/>
      <c r="IT14"/>
    </row>
    <row r="15" spans="1:254" ht="26.25" customHeight="1">
      <c r="A15" s="1">
        <f>SUM(A14+G14)</f>
        <v>5</v>
      </c>
      <c r="C15" s="1">
        <f>SUM(C14+G14)</f>
        <v>5</v>
      </c>
      <c r="E15" s="9" t="s">
        <v>11</v>
      </c>
      <c r="G15" s="1">
        <v>0.7</v>
      </c>
      <c r="I15" s="2" t="s">
        <v>20</v>
      </c>
      <c r="IL15"/>
      <c r="IM15"/>
      <c r="IN15"/>
      <c r="IO15"/>
      <c r="IP15"/>
      <c r="IQ15"/>
      <c r="IR15"/>
      <c r="IS15"/>
      <c r="IT15"/>
    </row>
    <row r="16" spans="1:254" ht="26.25" customHeight="1">
      <c r="A16" s="1">
        <f>SUM(A15+G15)</f>
        <v>5.7</v>
      </c>
      <c r="C16" s="1">
        <f>SUM(C15+G15)</f>
        <v>5.7</v>
      </c>
      <c r="E16" s="8" t="s">
        <v>14</v>
      </c>
      <c r="G16" s="1">
        <v>0.5</v>
      </c>
      <c r="I16" s="2" t="s">
        <v>21</v>
      </c>
      <c r="IL16"/>
      <c r="IM16"/>
      <c r="IN16"/>
      <c r="IO16"/>
      <c r="IP16"/>
      <c r="IQ16"/>
      <c r="IR16"/>
      <c r="IS16"/>
      <c r="IT16"/>
    </row>
    <row r="17" spans="1:254" ht="26.25" customHeight="1">
      <c r="A17" s="1">
        <f>SUM(A16+G16)</f>
        <v>6.2</v>
      </c>
      <c r="C17" s="1">
        <f>SUM(C16+G16)</f>
        <v>6.2</v>
      </c>
      <c r="E17" s="9" t="s">
        <v>11</v>
      </c>
      <c r="G17" s="1">
        <v>2.9</v>
      </c>
      <c r="I17" s="2" t="s">
        <v>22</v>
      </c>
      <c r="IL17"/>
      <c r="IM17"/>
      <c r="IN17"/>
      <c r="IO17"/>
      <c r="IP17"/>
      <c r="IQ17"/>
      <c r="IR17"/>
      <c r="IS17"/>
      <c r="IT17"/>
    </row>
    <row r="18" spans="1:254" ht="26.25" customHeight="1">
      <c r="A18" s="1">
        <f>SUM(A17+G17)</f>
        <v>9.1</v>
      </c>
      <c r="C18" s="1">
        <f>SUM(C17+G17)</f>
        <v>9.1</v>
      </c>
      <c r="E18" s="8" t="s">
        <v>14</v>
      </c>
      <c r="G18" s="1">
        <v>0.1</v>
      </c>
      <c r="I18" s="2" t="s">
        <v>23</v>
      </c>
      <c r="IL18"/>
      <c r="IM18"/>
      <c r="IN18"/>
      <c r="IO18"/>
      <c r="IP18"/>
      <c r="IQ18"/>
      <c r="IR18"/>
      <c r="IS18"/>
      <c r="IT18"/>
    </row>
    <row r="19" spans="1:254" ht="26.25" customHeight="1">
      <c r="A19" s="1">
        <f>SUM(A18+G18)</f>
        <v>9.2</v>
      </c>
      <c r="C19" s="1">
        <f>SUM(C18+G18)</f>
        <v>9.2</v>
      </c>
      <c r="E19" s="9" t="s">
        <v>11</v>
      </c>
      <c r="G19" s="1">
        <v>1.7000000000000002</v>
      </c>
      <c r="I19" s="2" t="s">
        <v>24</v>
      </c>
      <c r="IL19"/>
      <c r="IM19"/>
      <c r="IN19"/>
      <c r="IO19"/>
      <c r="IP19"/>
      <c r="IQ19"/>
      <c r="IR19"/>
      <c r="IS19"/>
      <c r="IT19"/>
    </row>
    <row r="20" spans="1:254" ht="26.25" customHeight="1">
      <c r="A20" s="1">
        <f>SUM(A19+G19)</f>
        <v>10.899999999999999</v>
      </c>
      <c r="C20" s="1">
        <f>SUM(C19+G19)</f>
        <v>10.899999999999999</v>
      </c>
      <c r="E20" s="9" t="s">
        <v>11</v>
      </c>
      <c r="G20" s="1">
        <v>0</v>
      </c>
      <c r="I20" s="2" t="s">
        <v>25</v>
      </c>
      <c r="IL20"/>
      <c r="IM20"/>
      <c r="IN20"/>
      <c r="IO20"/>
      <c r="IP20"/>
      <c r="IQ20"/>
      <c r="IR20"/>
      <c r="IS20"/>
      <c r="IT20"/>
    </row>
    <row r="21" spans="5:254" ht="26.25" customHeight="1">
      <c r="E21" s="9"/>
      <c r="IL21"/>
      <c r="IM21"/>
      <c r="IN21"/>
      <c r="IO21"/>
      <c r="IP21"/>
      <c r="IQ21"/>
      <c r="IR21"/>
      <c r="IS21"/>
      <c r="IT21"/>
    </row>
    <row r="22" spans="5:254" ht="26.25" customHeight="1">
      <c r="E22" s="9"/>
      <c r="IL22"/>
      <c r="IM22"/>
      <c r="IN22"/>
      <c r="IO22"/>
      <c r="IP22"/>
      <c r="IQ22"/>
      <c r="IR22"/>
      <c r="IS22"/>
      <c r="IT22"/>
    </row>
    <row r="23" spans="5:254" ht="26.25" customHeight="1">
      <c r="E23" s="9"/>
      <c r="F23" s="2" t="s">
        <v>26</v>
      </c>
      <c r="IL23"/>
      <c r="IM23"/>
      <c r="IN23"/>
      <c r="IO23"/>
      <c r="IP23"/>
      <c r="IQ23"/>
      <c r="IR23"/>
      <c r="IS23"/>
      <c r="IT23"/>
    </row>
    <row r="24" spans="1:254" ht="26.25" customHeight="1">
      <c r="A24" s="1">
        <f>SUM(A20+G20)</f>
        <v>10.899999999999999</v>
      </c>
      <c r="C24" s="1">
        <f>SUM(C20+G20)</f>
        <v>10.899999999999999</v>
      </c>
      <c r="E24" s="8" t="s">
        <v>14</v>
      </c>
      <c r="G24" s="1">
        <v>2.3</v>
      </c>
      <c r="I24" s="2" t="s">
        <v>24</v>
      </c>
      <c r="IL24"/>
      <c r="IM24"/>
      <c r="IN24"/>
      <c r="IO24"/>
      <c r="IP24"/>
      <c r="IQ24"/>
      <c r="IR24"/>
      <c r="IS24"/>
      <c r="IT24"/>
    </row>
    <row r="25" spans="1:254" ht="26.25" customHeight="1">
      <c r="A25" s="1">
        <f>SUM(A24+G24)</f>
        <v>13.2</v>
      </c>
      <c r="C25" s="1">
        <f>SUM(C24+G24)</f>
        <v>13.2</v>
      </c>
      <c r="E25" s="3" t="s">
        <v>27</v>
      </c>
      <c r="G25" s="1">
        <v>6.7</v>
      </c>
      <c r="I25" s="2" t="s">
        <v>28</v>
      </c>
      <c r="IL25"/>
      <c r="IM25"/>
      <c r="IN25"/>
      <c r="IO25"/>
      <c r="IP25"/>
      <c r="IQ25"/>
      <c r="IR25"/>
      <c r="IS25"/>
      <c r="IT25"/>
    </row>
    <row r="26" spans="1:254" ht="26.25" customHeight="1">
      <c r="A26" s="4"/>
      <c r="B26"/>
      <c r="C26" s="4"/>
      <c r="D26" s="2" t="s">
        <v>29</v>
      </c>
      <c r="E26"/>
      <c r="F26"/>
      <c r="G26" s="4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26.25" customHeight="1">
      <c r="A27" s="1">
        <f>SUM(A25+G25)</f>
        <v>19.9</v>
      </c>
      <c r="C27" s="1">
        <f>SUM(C25+G25)</f>
        <v>19.9</v>
      </c>
      <c r="E27" s="3" t="s">
        <v>30</v>
      </c>
      <c r="G27" s="1">
        <v>0.8</v>
      </c>
      <c r="I27" s="2" t="s">
        <v>31</v>
      </c>
      <c r="IL27"/>
      <c r="IM27"/>
      <c r="IN27"/>
      <c r="IO27"/>
      <c r="IP27"/>
      <c r="IQ27"/>
      <c r="IR27"/>
      <c r="IS27"/>
      <c r="IT27"/>
    </row>
    <row r="28" spans="1:254" ht="26.25" customHeight="1">
      <c r="A28" s="1">
        <f>SUM(G27+A27)</f>
        <v>20.7</v>
      </c>
      <c r="C28" s="1">
        <f>SUM(G27+C27)</f>
        <v>20.7</v>
      </c>
      <c r="E28" s="8" t="s">
        <v>14</v>
      </c>
      <c r="G28" s="1">
        <v>2</v>
      </c>
      <c r="I28" s="2" t="s">
        <v>32</v>
      </c>
      <c r="IL28"/>
      <c r="IM28"/>
      <c r="IN28"/>
      <c r="IO28"/>
      <c r="IP28"/>
      <c r="IQ28"/>
      <c r="IR28"/>
      <c r="IS28"/>
      <c r="IT28"/>
    </row>
    <row r="29" spans="1:254" ht="26.25" customHeight="1">
      <c r="A29" s="1">
        <f>SUM(A28+G28)</f>
        <v>22.7</v>
      </c>
      <c r="C29" s="1">
        <f>SUM(C28+G28)</f>
        <v>22.7</v>
      </c>
      <c r="E29" s="9" t="s">
        <v>11</v>
      </c>
      <c r="G29" s="1">
        <v>4</v>
      </c>
      <c r="I29" s="2" t="s">
        <v>33</v>
      </c>
      <c r="IL29"/>
      <c r="IM29"/>
      <c r="IN29"/>
      <c r="IO29"/>
      <c r="IP29"/>
      <c r="IQ29"/>
      <c r="IR29"/>
      <c r="IS29"/>
      <c r="IT29"/>
    </row>
    <row r="30" spans="1:254" ht="26.25" customHeight="1">
      <c r="A30" s="1">
        <f>SUM(A29+G29)</f>
        <v>26.7</v>
      </c>
      <c r="C30" s="1">
        <f>SUM(C29+G29)</f>
        <v>26.7</v>
      </c>
      <c r="E30" s="3" t="s">
        <v>34</v>
      </c>
      <c r="G30" s="1">
        <v>0</v>
      </c>
      <c r="I30" s="2" t="s">
        <v>35</v>
      </c>
      <c r="IL30"/>
      <c r="IM30"/>
      <c r="IN30"/>
      <c r="IO30"/>
      <c r="IP30"/>
      <c r="IQ30"/>
      <c r="IR30"/>
      <c r="IS30"/>
      <c r="IT30"/>
    </row>
    <row r="31" spans="1:254" ht="26.25" customHeight="1">
      <c r="A31" s="1">
        <f>SUM(A30+G30)</f>
        <v>26.7</v>
      </c>
      <c r="C31" s="1">
        <f>SUM(C30+G30)</f>
        <v>26.7</v>
      </c>
      <c r="E31" s="3" t="s">
        <v>30</v>
      </c>
      <c r="G31" s="1">
        <v>0.6000000000000001</v>
      </c>
      <c r="I31" s="2" t="s">
        <v>35</v>
      </c>
      <c r="IL31"/>
      <c r="IM31"/>
      <c r="IN31"/>
      <c r="IO31"/>
      <c r="IP31"/>
      <c r="IQ31"/>
      <c r="IR31"/>
      <c r="IS31"/>
      <c r="IT31"/>
    </row>
    <row r="32" spans="1:254" ht="26.25" customHeight="1">
      <c r="A32" s="1">
        <f>SUM(A31+G31)</f>
        <v>27.3</v>
      </c>
      <c r="C32" s="1">
        <f>SUM(C31+G31)</f>
        <v>27.3</v>
      </c>
      <c r="E32" s="9" t="s">
        <v>11</v>
      </c>
      <c r="G32" s="1">
        <v>5.6</v>
      </c>
      <c r="I32" s="2" t="s">
        <v>36</v>
      </c>
      <c r="IL32"/>
      <c r="IM32"/>
      <c r="IN32"/>
      <c r="IO32"/>
      <c r="IP32"/>
      <c r="IQ32"/>
      <c r="IR32"/>
      <c r="IS32"/>
      <c r="IT32"/>
    </row>
    <row r="33" spans="1:254" ht="26.25" customHeight="1">
      <c r="A33" s="1">
        <f>SUM(A32+G32)</f>
        <v>32.9</v>
      </c>
      <c r="C33" s="1">
        <f>SUM(C32+G32)</f>
        <v>32.9</v>
      </c>
      <c r="E33" s="3" t="s">
        <v>30</v>
      </c>
      <c r="G33" s="1">
        <v>3.7</v>
      </c>
      <c r="I33" s="2" t="s">
        <v>37</v>
      </c>
      <c r="IL33"/>
      <c r="IM33"/>
      <c r="IN33"/>
      <c r="IO33"/>
      <c r="IP33"/>
      <c r="IQ33"/>
      <c r="IR33"/>
      <c r="IS33"/>
      <c r="IT33"/>
    </row>
    <row r="34" spans="1:254" ht="26.25" customHeight="1">
      <c r="A34" s="1">
        <f>SUM(A33+G33)</f>
        <v>36.6</v>
      </c>
      <c r="C34" s="1">
        <f>SUM(C33+G33)</f>
        <v>36.6</v>
      </c>
      <c r="E34" s="8" t="s">
        <v>14</v>
      </c>
      <c r="G34" s="1">
        <v>0</v>
      </c>
      <c r="I34" s="2" t="s">
        <v>38</v>
      </c>
      <c r="IL34"/>
      <c r="IM34"/>
      <c r="IN34"/>
      <c r="IO34"/>
      <c r="IP34"/>
      <c r="IQ34"/>
      <c r="IR34"/>
      <c r="IS34"/>
      <c r="IT34"/>
    </row>
    <row r="35" spans="5:254" ht="26.25" customHeight="1">
      <c r="E35" s="3" t="s">
        <v>39</v>
      </c>
      <c r="I35" s="2" t="s">
        <v>40</v>
      </c>
      <c r="IL35"/>
      <c r="IM35"/>
      <c r="IN35"/>
      <c r="IO35"/>
      <c r="IP35"/>
      <c r="IQ35"/>
      <c r="IR35"/>
      <c r="IS35"/>
      <c r="IT35"/>
    </row>
    <row r="36" spans="5:254" ht="26.25" customHeight="1">
      <c r="E36" s="3" t="s">
        <v>41</v>
      </c>
      <c r="I36" s="2" t="s">
        <v>42</v>
      </c>
      <c r="IL36"/>
      <c r="IM36"/>
      <c r="IN36"/>
      <c r="IO36"/>
      <c r="IP36"/>
      <c r="IQ36"/>
      <c r="IR36"/>
      <c r="IS36"/>
      <c r="IT36"/>
    </row>
    <row r="37" spans="246:254" ht="26.25" customHeight="1">
      <c r="IL37"/>
      <c r="IM37"/>
      <c r="IN37"/>
      <c r="IO37"/>
      <c r="IP37"/>
      <c r="IQ37"/>
      <c r="IR37"/>
      <c r="IS37"/>
      <c r="IT37"/>
    </row>
    <row r="38" spans="1:9" ht="24" customHeight="1">
      <c r="A38" s="6" t="s">
        <v>2</v>
      </c>
      <c r="C38" s="7"/>
      <c r="I38" s="3" t="s">
        <v>43</v>
      </c>
    </row>
    <row r="39" spans="1:254" ht="12" customHeight="1">
      <c r="A39" s="7"/>
      <c r="C39" s="7"/>
      <c r="E39" s="8"/>
      <c r="G39" s="7"/>
      <c r="I39" s="9"/>
      <c r="IL39"/>
      <c r="IM39"/>
      <c r="IN39"/>
      <c r="IO39"/>
      <c r="IP39"/>
      <c r="IQ39"/>
      <c r="IR39"/>
      <c r="IS39"/>
      <c r="IT39"/>
    </row>
    <row r="40" spans="1:254" ht="26.25" customHeight="1">
      <c r="A40" s="7" t="s">
        <v>4</v>
      </c>
      <c r="B40" s="9"/>
      <c r="C40" s="7" t="s">
        <v>5</v>
      </c>
      <c r="D40" s="9"/>
      <c r="E40" s="8" t="s">
        <v>6</v>
      </c>
      <c r="F40" s="9"/>
      <c r="G40" s="10" t="s">
        <v>7</v>
      </c>
      <c r="H40" s="9"/>
      <c r="I40" s="8" t="s">
        <v>8</v>
      </c>
      <c r="IL40"/>
      <c r="IM40"/>
      <c r="IN40"/>
      <c r="IO40"/>
      <c r="IP40"/>
      <c r="IQ40"/>
      <c r="IR40"/>
      <c r="IS40"/>
      <c r="IT40"/>
    </row>
    <row r="41" spans="1:254" ht="12" customHeight="1">
      <c r="A41" s="7"/>
      <c r="C41" s="7"/>
      <c r="E41" s="8"/>
      <c r="F41" s="11"/>
      <c r="G41" s="7"/>
      <c r="H41" s="9"/>
      <c r="IL41"/>
      <c r="IM41"/>
      <c r="IN41"/>
      <c r="IO41"/>
      <c r="IP41"/>
      <c r="IQ41"/>
      <c r="IR41"/>
      <c r="IS41"/>
      <c r="IT41"/>
    </row>
    <row r="42" spans="1:254" ht="26.25" customHeight="1">
      <c r="A42" s="1">
        <f>A34</f>
        <v>36.6</v>
      </c>
      <c r="C42" s="1">
        <v>0</v>
      </c>
      <c r="E42" s="8" t="s">
        <v>14</v>
      </c>
      <c r="G42" s="1">
        <v>0.1</v>
      </c>
      <c r="I42" s="2" t="s">
        <v>44</v>
      </c>
      <c r="IL42"/>
      <c r="IM42"/>
      <c r="IN42"/>
      <c r="IO42"/>
      <c r="IP42"/>
      <c r="IQ42"/>
      <c r="IR42"/>
      <c r="IS42"/>
      <c r="IT42"/>
    </row>
    <row r="43" spans="1:254" ht="26.25" customHeight="1">
      <c r="A43" s="1">
        <f>SUM(A42+G42)</f>
        <v>36.7</v>
      </c>
      <c r="C43" s="1">
        <f>SUM(C42+G42)</f>
        <v>0.1</v>
      </c>
      <c r="E43" s="8" t="s">
        <v>14</v>
      </c>
      <c r="G43" s="1">
        <v>6.2</v>
      </c>
      <c r="I43" s="2" t="s">
        <v>45</v>
      </c>
      <c r="IL43"/>
      <c r="IM43"/>
      <c r="IN43"/>
      <c r="IO43"/>
      <c r="IP43"/>
      <c r="IQ43"/>
      <c r="IR43"/>
      <c r="IS43"/>
      <c r="IT43"/>
    </row>
    <row r="44" spans="1:254" ht="26.25" customHeight="1">
      <c r="A44" s="1">
        <f>SUM(A43+G43)</f>
        <v>42.900000000000006</v>
      </c>
      <c r="C44" s="1">
        <f>SUM(C43+G43)</f>
        <v>6.3</v>
      </c>
      <c r="E44" s="8" t="s">
        <v>14</v>
      </c>
      <c r="G44" s="1">
        <v>0.2</v>
      </c>
      <c r="I44" s="2" t="s">
        <v>46</v>
      </c>
      <c r="IL44"/>
      <c r="IM44"/>
      <c r="IN44"/>
      <c r="IO44"/>
      <c r="IP44"/>
      <c r="IQ44"/>
      <c r="IR44"/>
      <c r="IS44"/>
      <c r="IT44"/>
    </row>
    <row r="45" spans="1:254" ht="26.25" customHeight="1">
      <c r="A45" s="1">
        <f>SUM(A44+G44)</f>
        <v>43.10000000000001</v>
      </c>
      <c r="C45" s="1">
        <f>SUM(C44+G44)</f>
        <v>6.5</v>
      </c>
      <c r="E45" s="9" t="s">
        <v>11</v>
      </c>
      <c r="G45" s="1">
        <v>5.5</v>
      </c>
      <c r="I45" s="2" t="s">
        <v>47</v>
      </c>
      <c r="IL45"/>
      <c r="IM45"/>
      <c r="IN45"/>
      <c r="IO45"/>
      <c r="IP45"/>
      <c r="IQ45"/>
      <c r="IR45"/>
      <c r="IS45"/>
      <c r="IT45"/>
    </row>
    <row r="46" spans="1:254" ht="26.25" customHeight="1">
      <c r="A46" s="1">
        <f>SUM(A45+G45)</f>
        <v>48.60000000000001</v>
      </c>
      <c r="C46" s="1">
        <f>SUM(C45+G45)</f>
        <v>12</v>
      </c>
      <c r="E46" s="9" t="s">
        <v>11</v>
      </c>
      <c r="G46" s="1">
        <v>1.3</v>
      </c>
      <c r="I46" s="2" t="s">
        <v>48</v>
      </c>
      <c r="IL46"/>
      <c r="IM46"/>
      <c r="IN46"/>
      <c r="IO46"/>
      <c r="IP46"/>
      <c r="IQ46"/>
      <c r="IR46"/>
      <c r="IS46"/>
      <c r="IT46"/>
    </row>
    <row r="47" spans="1:254" ht="26.25" customHeight="1">
      <c r="A47" s="1">
        <f>SUM(A46+G46)</f>
        <v>49.900000000000006</v>
      </c>
      <c r="C47" s="1">
        <f>SUM(C46+G46)</f>
        <v>13.3</v>
      </c>
      <c r="E47" s="8" t="s">
        <v>14</v>
      </c>
      <c r="G47" s="1">
        <v>1.3</v>
      </c>
      <c r="I47" s="2" t="s">
        <v>49</v>
      </c>
      <c r="IL47"/>
      <c r="IM47"/>
      <c r="IN47"/>
      <c r="IO47"/>
      <c r="IP47"/>
      <c r="IQ47"/>
      <c r="IR47"/>
      <c r="IS47"/>
      <c r="IT47"/>
    </row>
    <row r="48" spans="1:254" ht="26.25" customHeight="1">
      <c r="A48" s="1">
        <f>SUM(A47+G47)</f>
        <v>51.2</v>
      </c>
      <c r="C48" s="1">
        <f>SUM(C47+G47)</f>
        <v>14.600000000000001</v>
      </c>
      <c r="E48" s="8" t="s">
        <v>14</v>
      </c>
      <c r="G48" s="1">
        <v>5.7</v>
      </c>
      <c r="I48" s="2" t="s">
        <v>50</v>
      </c>
      <c r="IL48"/>
      <c r="IM48"/>
      <c r="IN48"/>
      <c r="IO48"/>
      <c r="IP48"/>
      <c r="IQ48"/>
      <c r="IR48"/>
      <c r="IS48"/>
      <c r="IT48"/>
    </row>
    <row r="49" spans="1:9" ht="26.25" customHeight="1">
      <c r="A49" s="1">
        <f>SUM(A48+G48)</f>
        <v>56.900000000000006</v>
      </c>
      <c r="C49" s="7">
        <f>SUM(G48+C48)</f>
        <v>20.3</v>
      </c>
      <c r="E49" s="9" t="s">
        <v>11</v>
      </c>
      <c r="F49" s="3"/>
      <c r="G49" s="1">
        <v>16.3</v>
      </c>
      <c r="I49" s="2" t="s">
        <v>51</v>
      </c>
    </row>
    <row r="50" spans="1:9" ht="26.25" customHeight="1">
      <c r="A50" s="1">
        <f>SUM(A49+G49)</f>
        <v>73.2</v>
      </c>
      <c r="C50" s="7">
        <f>SUM(G49+C49)</f>
        <v>36.6</v>
      </c>
      <c r="E50" s="3" t="s">
        <v>52</v>
      </c>
      <c r="F50" s="3"/>
      <c r="G50" s="1">
        <v>1.2</v>
      </c>
      <c r="I50" s="2" t="s">
        <v>53</v>
      </c>
    </row>
    <row r="51" spans="1:11" s="2" customFormat="1" ht="31.5" customHeight="1">
      <c r="A51" s="1">
        <f>SUM(G50+A50)</f>
        <v>74.4</v>
      </c>
      <c r="C51" s="1">
        <f>SUM(G50+C50)</f>
        <v>37.800000000000004</v>
      </c>
      <c r="E51" s="9" t="s">
        <v>11</v>
      </c>
      <c r="G51" s="1">
        <v>0.5700000000000001</v>
      </c>
      <c r="I51" s="12" t="s">
        <v>54</v>
      </c>
      <c r="J51" s="13"/>
      <c r="K51" s="13"/>
    </row>
    <row r="52" spans="1:11" s="2" customFormat="1" ht="31.5" customHeight="1">
      <c r="A52" s="1">
        <f>SUM(G51+A51)</f>
        <v>74.97</v>
      </c>
      <c r="C52" s="1">
        <f>SUM(G51+C51)</f>
        <v>38.370000000000005</v>
      </c>
      <c r="E52" s="13"/>
      <c r="G52" s="1"/>
      <c r="I52" s="12" t="s">
        <v>55</v>
      </c>
      <c r="J52" s="13"/>
      <c r="K52" s="13"/>
    </row>
    <row r="53" spans="5:254" ht="26.25" customHeight="1">
      <c r="E53" s="3" t="s">
        <v>39</v>
      </c>
      <c r="I53" s="2" t="s">
        <v>56</v>
      </c>
      <c r="IL53"/>
      <c r="IM53"/>
      <c r="IN53"/>
      <c r="IO53"/>
      <c r="IP53"/>
      <c r="IQ53"/>
      <c r="IR53"/>
      <c r="IS53"/>
      <c r="IT53"/>
    </row>
    <row r="54" spans="5:254" ht="26.25" customHeight="1">
      <c r="E54" s="3" t="s">
        <v>41</v>
      </c>
      <c r="I54" s="2" t="s">
        <v>57</v>
      </c>
      <c r="IL54"/>
      <c r="IM54"/>
      <c r="IN54"/>
      <c r="IO54"/>
      <c r="IP54"/>
      <c r="IQ54"/>
      <c r="IR54"/>
      <c r="IS54"/>
      <c r="IT54"/>
    </row>
    <row r="55" spans="246:254" ht="26.25" customHeight="1">
      <c r="IL55"/>
      <c r="IM55"/>
      <c r="IN55"/>
      <c r="IO55"/>
      <c r="IP55"/>
      <c r="IQ55"/>
      <c r="IR55"/>
      <c r="IS55"/>
      <c r="IT55"/>
    </row>
    <row r="56" spans="1:9" ht="24" customHeight="1">
      <c r="A56" s="6" t="s">
        <v>2</v>
      </c>
      <c r="C56" s="7"/>
      <c r="I56" s="3" t="s">
        <v>58</v>
      </c>
    </row>
    <row r="57" spans="1:254" ht="12" customHeight="1">
      <c r="A57" s="7"/>
      <c r="C57" s="7"/>
      <c r="E57" s="8"/>
      <c r="G57" s="7"/>
      <c r="I57" s="9"/>
      <c r="IL57"/>
      <c r="IM57"/>
      <c r="IN57"/>
      <c r="IO57"/>
      <c r="IP57"/>
      <c r="IQ57"/>
      <c r="IR57"/>
      <c r="IS57"/>
      <c r="IT57"/>
    </row>
    <row r="58" spans="1:254" ht="26.25" customHeight="1">
      <c r="A58" s="7" t="s">
        <v>4</v>
      </c>
      <c r="B58" s="9"/>
      <c r="C58" s="7" t="s">
        <v>5</v>
      </c>
      <c r="D58" s="9"/>
      <c r="E58" s="8" t="s">
        <v>6</v>
      </c>
      <c r="F58" s="9"/>
      <c r="G58" s="10" t="s">
        <v>7</v>
      </c>
      <c r="H58" s="9"/>
      <c r="I58" s="8" t="s">
        <v>8</v>
      </c>
      <c r="IL58"/>
      <c r="IM58"/>
      <c r="IN58"/>
      <c r="IO58"/>
      <c r="IP58"/>
      <c r="IQ58"/>
      <c r="IR58"/>
      <c r="IS58"/>
      <c r="IT58"/>
    </row>
    <row r="59" spans="1:254" ht="12" customHeight="1">
      <c r="A59" s="7"/>
      <c r="C59" s="7"/>
      <c r="E59" s="8"/>
      <c r="F59" s="11"/>
      <c r="G59" s="7"/>
      <c r="H59" s="9"/>
      <c r="IL59"/>
      <c r="IM59"/>
      <c r="IN59"/>
      <c r="IO59"/>
      <c r="IP59"/>
      <c r="IQ59"/>
      <c r="IR59"/>
      <c r="IS59"/>
      <c r="IT59"/>
    </row>
    <row r="60" spans="1:11" s="2" customFormat="1" ht="26.25" customHeight="1">
      <c r="A60" s="1">
        <f>SUM(G51)+A51</f>
        <v>74.97</v>
      </c>
      <c r="C60" s="1">
        <v>0</v>
      </c>
      <c r="E60" s="9" t="s">
        <v>11</v>
      </c>
      <c r="G60" s="1">
        <v>0</v>
      </c>
      <c r="I60" s="12" t="s">
        <v>54</v>
      </c>
      <c r="J60" s="13"/>
      <c r="K60" s="13"/>
    </row>
    <row r="61" spans="1:11" s="2" customFormat="1" ht="26.25" customHeight="1">
      <c r="A61" s="1">
        <f>SUM(G60+A60)</f>
        <v>74.97</v>
      </c>
      <c r="C61" s="1">
        <f>SUM(G60+C60)</f>
        <v>0</v>
      </c>
      <c r="E61" s="2" t="s">
        <v>59</v>
      </c>
      <c r="G61" s="1">
        <v>1.2</v>
      </c>
      <c r="I61" s="12" t="s">
        <v>60</v>
      </c>
      <c r="J61" s="13"/>
      <c r="K61" s="13"/>
    </row>
    <row r="62" spans="1:11" s="2" customFormat="1" ht="26.25" customHeight="1">
      <c r="A62" s="1">
        <f>SUM(G61+A61)</f>
        <v>76.17</v>
      </c>
      <c r="C62" s="1">
        <f>SUM(G61+C61)</f>
        <v>1.2</v>
      </c>
      <c r="E62" s="9" t="s">
        <v>11</v>
      </c>
      <c r="G62" s="1">
        <v>3</v>
      </c>
      <c r="I62" s="12" t="s">
        <v>61</v>
      </c>
      <c r="J62" s="13"/>
      <c r="K62" s="13"/>
    </row>
    <row r="63" spans="3:256" ht="26.25" customHeight="1">
      <c r="C63" s="1">
        <f>SUM(C62)+0.2</f>
        <v>1.4</v>
      </c>
      <c r="E63" s="3" t="s">
        <v>62</v>
      </c>
      <c r="I63" s="12" t="s">
        <v>63</v>
      </c>
      <c r="J63" s="13"/>
      <c r="K63" s="13"/>
      <c r="IU63" s="2"/>
      <c r="IV63" s="2"/>
    </row>
    <row r="64" spans="1:11" s="2" customFormat="1" ht="26.25" customHeight="1">
      <c r="A64" s="14"/>
      <c r="B64" s="13"/>
      <c r="C64" s="14"/>
      <c r="E64" s="2" t="s">
        <v>64</v>
      </c>
      <c r="G64" s="1"/>
      <c r="I64" s="15" t="s">
        <v>65</v>
      </c>
      <c r="J64" s="13"/>
      <c r="K64" s="13"/>
    </row>
    <row r="65" spans="1:11" s="2" customFormat="1" ht="26.25" customHeight="1">
      <c r="A65" s="1">
        <f>SUM(G62+A62)</f>
        <v>79.17</v>
      </c>
      <c r="C65" s="1">
        <f>SUM(G62+C62)</f>
        <v>4.2</v>
      </c>
      <c r="E65" s="9" t="s">
        <v>11</v>
      </c>
      <c r="G65" s="1">
        <v>1.79</v>
      </c>
      <c r="I65" s="12" t="s">
        <v>66</v>
      </c>
      <c r="J65" s="13"/>
      <c r="K65" s="13"/>
    </row>
    <row r="66" spans="1:11" s="2" customFormat="1" ht="26.25" customHeight="1">
      <c r="A66" s="1">
        <f>SUM(G65+A65)</f>
        <v>80.96000000000001</v>
      </c>
      <c r="C66" s="1">
        <f>SUM(G65+C65)</f>
        <v>5.99</v>
      </c>
      <c r="E66" s="2" t="s">
        <v>59</v>
      </c>
      <c r="G66" s="1">
        <v>6.92</v>
      </c>
      <c r="I66" s="12" t="s">
        <v>67</v>
      </c>
      <c r="J66" s="13"/>
      <c r="K66" s="13"/>
    </row>
    <row r="67" spans="1:11" s="2" customFormat="1" ht="26.25" customHeight="1">
      <c r="A67" s="1">
        <f>SUM(G66+A66)</f>
        <v>87.88000000000001</v>
      </c>
      <c r="C67" s="1">
        <f>SUM(G66+C66)</f>
        <v>12.91</v>
      </c>
      <c r="E67" s="2" t="s">
        <v>59</v>
      </c>
      <c r="G67" s="1">
        <v>0.9</v>
      </c>
      <c r="I67" s="12" t="s">
        <v>68</v>
      </c>
      <c r="J67" s="13"/>
      <c r="K67" s="13"/>
    </row>
    <row r="68" spans="1:11" s="2" customFormat="1" ht="26.25" customHeight="1">
      <c r="A68" s="1"/>
      <c r="C68" s="1"/>
      <c r="G68" s="1" t="s">
        <v>69</v>
      </c>
      <c r="I68" s="12"/>
      <c r="J68" s="13"/>
      <c r="K68" s="13"/>
    </row>
    <row r="69" spans="1:11" s="2" customFormat="1" ht="26.25" customHeight="1">
      <c r="A69" s="1">
        <f>SUM(G67+A67)</f>
        <v>88.78000000000002</v>
      </c>
      <c r="C69" s="1">
        <f>SUM(G67+C67)</f>
        <v>13.81</v>
      </c>
      <c r="E69" s="9" t="s">
        <v>11</v>
      </c>
      <c r="G69" s="1">
        <v>5.5</v>
      </c>
      <c r="I69" s="12" t="s">
        <v>70</v>
      </c>
      <c r="J69" s="13"/>
      <c r="K69" s="13"/>
    </row>
    <row r="70" spans="1:256" s="13" customFormat="1" ht="26.25" customHeight="1">
      <c r="A70" s="14"/>
      <c r="C70" s="14"/>
      <c r="G70" s="14"/>
      <c r="I70" s="2" t="s">
        <v>71</v>
      </c>
      <c r="IV70" s="2"/>
    </row>
    <row r="71" spans="1:254" ht="26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11" s="2" customFormat="1" ht="26.25" customHeight="1">
      <c r="A72" s="1">
        <f>SUM(G69+A69)</f>
        <v>94.28000000000002</v>
      </c>
      <c r="C72" s="1">
        <f>SUM(G69+C69)</f>
        <v>19.310000000000002</v>
      </c>
      <c r="E72" s="3" t="s">
        <v>30</v>
      </c>
      <c r="G72" s="1">
        <v>3.7</v>
      </c>
      <c r="I72" s="12" t="s">
        <v>72</v>
      </c>
      <c r="J72" s="13"/>
      <c r="K72" s="13"/>
    </row>
    <row r="73" spans="1:10" s="2" customFormat="1" ht="26.25" customHeight="1">
      <c r="A73" s="1">
        <f>SUM(G72+A72)</f>
        <v>97.98000000000002</v>
      </c>
      <c r="C73" s="1">
        <f>SUM(G72+C72)</f>
        <v>23.01</v>
      </c>
      <c r="E73" s="8" t="s">
        <v>14</v>
      </c>
      <c r="G73" s="1">
        <v>0.67</v>
      </c>
      <c r="I73" s="8" t="s">
        <v>73</v>
      </c>
      <c r="J73" s="16"/>
    </row>
    <row r="74" spans="1:10" s="2" customFormat="1" ht="26.25" customHeight="1">
      <c r="A74" s="1">
        <f>SUM(G73+A73)</f>
        <v>98.65000000000002</v>
      </c>
      <c r="C74" s="1">
        <f>SUM(G73+C73)</f>
        <v>23.680000000000003</v>
      </c>
      <c r="E74" s="8" t="s">
        <v>14</v>
      </c>
      <c r="G74" s="1">
        <v>0.61</v>
      </c>
      <c r="I74" s="8" t="s">
        <v>74</v>
      </c>
      <c r="J74" s="16"/>
    </row>
    <row r="75" spans="1:10" s="2" customFormat="1" ht="26.25" customHeight="1">
      <c r="A75" s="1">
        <f>SUM(G74+A74)</f>
        <v>99.26000000000002</v>
      </c>
      <c r="C75" s="1">
        <f>SUM(G74+C74)</f>
        <v>24.290000000000003</v>
      </c>
      <c r="E75" s="9" t="s">
        <v>11</v>
      </c>
      <c r="G75" s="1">
        <v>0.9</v>
      </c>
      <c r="I75" s="8" t="s">
        <v>75</v>
      </c>
      <c r="J75" s="16"/>
    </row>
    <row r="76" spans="1:10" s="2" customFormat="1" ht="26.25" customHeight="1">
      <c r="A76" s="1">
        <f>SUM(G75+A75)</f>
        <v>100.16000000000003</v>
      </c>
      <c r="C76" s="1">
        <f>SUM(G75+C75)</f>
        <v>25.19</v>
      </c>
      <c r="E76" s="3" t="s">
        <v>76</v>
      </c>
      <c r="G76" s="1">
        <v>1.07</v>
      </c>
      <c r="I76" s="8" t="s">
        <v>77</v>
      </c>
      <c r="J76" s="16"/>
    </row>
    <row r="77" spans="1:10" s="2" customFormat="1" ht="26.25" customHeight="1">
      <c r="A77" s="1">
        <f>SUM(G76+A76)</f>
        <v>101.23000000000002</v>
      </c>
      <c r="C77" s="1">
        <f>SUM(G76+C76)</f>
        <v>26.26</v>
      </c>
      <c r="E77" s="8" t="s">
        <v>14</v>
      </c>
      <c r="G77" s="1">
        <v>0.41</v>
      </c>
      <c r="I77" s="8" t="s">
        <v>78</v>
      </c>
      <c r="J77" s="16"/>
    </row>
    <row r="78" spans="1:10" s="2" customFormat="1" ht="26.25" customHeight="1">
      <c r="A78" s="1">
        <f>SUM(G77+A77)</f>
        <v>101.64000000000001</v>
      </c>
      <c r="C78" s="1">
        <f>SUM(G77+C77)</f>
        <v>26.67</v>
      </c>
      <c r="E78" s="9" t="s">
        <v>11</v>
      </c>
      <c r="G78" s="1">
        <v>0.1</v>
      </c>
      <c r="I78" s="8" t="s">
        <v>79</v>
      </c>
      <c r="J78" s="16"/>
    </row>
    <row r="79" spans="1:10" s="2" customFormat="1" ht="26.25" customHeight="1">
      <c r="A79" s="1">
        <f>SUM(G78+A78)</f>
        <v>101.74000000000001</v>
      </c>
      <c r="C79" s="1">
        <f>SUM(G78+C78)</f>
        <v>26.770000000000003</v>
      </c>
      <c r="E79" s="8" t="s">
        <v>14</v>
      </c>
      <c r="G79" s="1">
        <v>14</v>
      </c>
      <c r="I79" s="8" t="s">
        <v>80</v>
      </c>
      <c r="J79" s="16"/>
    </row>
    <row r="80" spans="1:10" s="2" customFormat="1" ht="26.25" customHeight="1">
      <c r="A80" s="1">
        <f>SUM(G79+A79)</f>
        <v>115.74000000000001</v>
      </c>
      <c r="C80" s="1">
        <f>SUM(G79+C79)</f>
        <v>40.77</v>
      </c>
      <c r="E80" s="9" t="s">
        <v>11</v>
      </c>
      <c r="G80" s="1">
        <v>1.9</v>
      </c>
      <c r="I80" s="8" t="s">
        <v>81</v>
      </c>
      <c r="J80" s="16"/>
    </row>
    <row r="81" spans="1:10" s="2" customFormat="1" ht="26.25" customHeight="1">
      <c r="A81" s="1">
        <f>SUM(G80+A80)</f>
        <v>117.64000000000001</v>
      </c>
      <c r="C81" s="1">
        <f>SUM(G80+C80)</f>
        <v>42.67</v>
      </c>
      <c r="E81" s="8" t="s">
        <v>14</v>
      </c>
      <c r="G81" s="1">
        <v>0.30000000000000004</v>
      </c>
      <c r="I81" s="8" t="s">
        <v>82</v>
      </c>
      <c r="J81" s="16"/>
    </row>
    <row r="82" spans="1:9" ht="26.25" customHeight="1">
      <c r="A82" s="1">
        <f>SUM(G81+A81)</f>
        <v>117.94000000000001</v>
      </c>
      <c r="C82" s="1">
        <f>SUM(G81+C81)</f>
        <v>42.97</v>
      </c>
      <c r="E82" s="9" t="s">
        <v>11</v>
      </c>
      <c r="G82" s="1">
        <v>1.2</v>
      </c>
      <c r="I82" s="8" t="s">
        <v>83</v>
      </c>
    </row>
    <row r="83" spans="1:10" s="2" customFormat="1" ht="26.25" customHeight="1">
      <c r="A83" s="1">
        <f>SUM(G82+A82)</f>
        <v>119.14000000000001</v>
      </c>
      <c r="C83" s="1">
        <f>SUM(G82+C82)</f>
        <v>44.17</v>
      </c>
      <c r="E83" s="9" t="s">
        <v>11</v>
      </c>
      <c r="G83" s="1"/>
      <c r="I83" s="8" t="s">
        <v>84</v>
      </c>
      <c r="J83" s="16"/>
    </row>
    <row r="84" spans="5:256" ht="26.25" customHeight="1">
      <c r="E84" s="3" t="s">
        <v>39</v>
      </c>
      <c r="I84" s="8" t="s">
        <v>85</v>
      </c>
      <c r="J84" s="16"/>
      <c r="IU84" s="2"/>
      <c r="IV84" s="2"/>
    </row>
    <row r="85" spans="5:256" ht="26.25" customHeight="1">
      <c r="E85" s="3" t="s">
        <v>41</v>
      </c>
      <c r="I85" s="8" t="s">
        <v>86</v>
      </c>
      <c r="J85" s="16"/>
      <c r="IU85" s="2"/>
      <c r="IV85" s="2"/>
    </row>
    <row r="86" spans="9:256" ht="26.25" customHeight="1">
      <c r="I86" s="8"/>
      <c r="J86" s="16"/>
      <c r="IU86" s="2"/>
      <c r="IV86" s="2"/>
    </row>
    <row r="87" spans="1:9" ht="24" customHeight="1">
      <c r="A87" s="6" t="s">
        <v>2</v>
      </c>
      <c r="E87" s="2"/>
      <c r="I87" s="2" t="s">
        <v>87</v>
      </c>
    </row>
    <row r="88" spans="1:9" ht="12" customHeight="1">
      <c r="A88" s="7"/>
      <c r="C88" s="7"/>
      <c r="E88" s="8"/>
      <c r="G88" s="7"/>
      <c r="I88" s="9"/>
    </row>
    <row r="89" spans="1:9" ht="26.25" customHeight="1">
      <c r="A89" s="7" t="s">
        <v>4</v>
      </c>
      <c r="B89" s="9"/>
      <c r="C89" s="7" t="s">
        <v>5</v>
      </c>
      <c r="D89" s="9"/>
      <c r="E89" s="8" t="s">
        <v>6</v>
      </c>
      <c r="F89" s="9"/>
      <c r="G89" s="10" t="s">
        <v>7</v>
      </c>
      <c r="H89" s="9"/>
      <c r="I89" s="8" t="s">
        <v>8</v>
      </c>
    </row>
    <row r="90" spans="1:8" ht="12" customHeight="1">
      <c r="A90" s="7"/>
      <c r="C90" s="7"/>
      <c r="E90" s="8"/>
      <c r="F90" s="11"/>
      <c r="G90" s="7"/>
      <c r="H90" s="9"/>
    </row>
    <row r="91" spans="1:9" ht="26.25" customHeight="1">
      <c r="A91" s="1">
        <f>A83</f>
        <v>119.14000000000001</v>
      </c>
      <c r="C91" s="7">
        <v>0</v>
      </c>
      <c r="E91" s="9" t="s">
        <v>11</v>
      </c>
      <c r="G91" s="1">
        <v>0.9</v>
      </c>
      <c r="I91" s="8" t="s">
        <v>83</v>
      </c>
    </row>
    <row r="92" spans="1:9" ht="26.25" customHeight="1">
      <c r="A92" s="1">
        <f>SUM(G91+A91)</f>
        <v>120.04000000000002</v>
      </c>
      <c r="C92" s="1">
        <f>SUM(G91+C91)</f>
        <v>0.9</v>
      </c>
      <c r="E92" s="9" t="s">
        <v>11</v>
      </c>
      <c r="G92" s="1">
        <v>0.9</v>
      </c>
      <c r="I92" s="8" t="s">
        <v>88</v>
      </c>
    </row>
    <row r="93" spans="1:9" ht="26.25" customHeight="1">
      <c r="A93" s="1">
        <f>SUM(G92+A92)</f>
        <v>120.94000000000003</v>
      </c>
      <c r="C93" s="1">
        <f>SUM(G92+C92)</f>
        <v>1.8</v>
      </c>
      <c r="E93" s="8" t="s">
        <v>14</v>
      </c>
      <c r="G93" s="1">
        <v>4.5</v>
      </c>
      <c r="I93" s="8" t="s">
        <v>89</v>
      </c>
    </row>
    <row r="94" spans="1:10" s="2" customFormat="1" ht="26.25" customHeight="1">
      <c r="A94" s="1">
        <f>SUM(G93+A93)</f>
        <v>125.44000000000003</v>
      </c>
      <c r="C94" s="1">
        <f>SUM(G93+C93)</f>
        <v>6.3</v>
      </c>
      <c r="E94" s="8" t="s">
        <v>14</v>
      </c>
      <c r="G94" s="1">
        <v>0</v>
      </c>
      <c r="I94" s="8" t="s">
        <v>90</v>
      </c>
      <c r="J94" s="16"/>
    </row>
    <row r="95" spans="1:10" s="2" customFormat="1" ht="26.25" customHeight="1">
      <c r="A95" s="1">
        <f>SUM(G94+A94)</f>
        <v>125.44000000000003</v>
      </c>
      <c r="C95" s="1">
        <f>SUM(G94+C94)</f>
        <v>6.3</v>
      </c>
      <c r="E95" s="9" t="s">
        <v>11</v>
      </c>
      <c r="G95" s="1">
        <v>2</v>
      </c>
      <c r="I95" s="8" t="s">
        <v>89</v>
      </c>
      <c r="J95" s="16"/>
    </row>
    <row r="96" spans="1:10" s="2" customFormat="1" ht="26.25" customHeight="1">
      <c r="A96" s="1">
        <f>SUM(G95+A95)</f>
        <v>127.44000000000003</v>
      </c>
      <c r="C96" s="1">
        <f>SUM(G95+C95)</f>
        <v>8.3</v>
      </c>
      <c r="E96" s="8" t="s">
        <v>14</v>
      </c>
      <c r="G96" s="1">
        <v>0.1</v>
      </c>
      <c r="I96" s="8" t="s">
        <v>89</v>
      </c>
      <c r="J96" s="16"/>
    </row>
    <row r="97" spans="1:10" s="2" customFormat="1" ht="26.25" customHeight="1">
      <c r="A97" s="1">
        <f>SUM(G96+A96)</f>
        <v>127.54000000000002</v>
      </c>
      <c r="C97" s="1">
        <f>SUM(G96+C96)</f>
        <v>8.4</v>
      </c>
      <c r="E97" s="9" t="s">
        <v>11</v>
      </c>
      <c r="G97" s="1">
        <v>1.9</v>
      </c>
      <c r="I97" s="8" t="s">
        <v>91</v>
      </c>
      <c r="J97" s="16"/>
    </row>
    <row r="98" spans="1:10" s="2" customFormat="1" ht="26.25" customHeight="1">
      <c r="A98" s="1">
        <f>SUM(G97+A97)</f>
        <v>129.44000000000003</v>
      </c>
      <c r="C98" s="1">
        <f>SUM(G97+C97)</f>
        <v>10.3</v>
      </c>
      <c r="E98" s="3" t="s">
        <v>27</v>
      </c>
      <c r="G98" s="1">
        <v>3.7</v>
      </c>
      <c r="I98" s="8" t="s">
        <v>92</v>
      </c>
      <c r="J98" s="16"/>
    </row>
    <row r="99" spans="1:10" s="2" customFormat="1" ht="26.25" customHeight="1">
      <c r="A99" s="1">
        <f>SUM(G98+A98)</f>
        <v>133.14000000000001</v>
      </c>
      <c r="C99" s="1">
        <f>SUM(G98+C98)</f>
        <v>14</v>
      </c>
      <c r="E99" s="9" t="s">
        <v>11</v>
      </c>
      <c r="G99" s="1">
        <v>0.1</v>
      </c>
      <c r="I99" s="8" t="s">
        <v>93</v>
      </c>
      <c r="J99" s="16"/>
    </row>
    <row r="100" spans="1:10" s="2" customFormat="1" ht="26.25" customHeight="1">
      <c r="A100" s="1">
        <f>SUM(G99+A99)</f>
        <v>133.24</v>
      </c>
      <c r="C100" s="1">
        <f>SUM(G99+C99)</f>
        <v>14.1</v>
      </c>
      <c r="E100" s="8" t="s">
        <v>14</v>
      </c>
      <c r="G100" s="1">
        <v>0.30000000000000004</v>
      </c>
      <c r="I100" s="8" t="s">
        <v>94</v>
      </c>
      <c r="J100" s="16"/>
    </row>
    <row r="101" spans="1:10" s="2" customFormat="1" ht="26.25" customHeight="1">
      <c r="A101" s="1">
        <f>SUM(G100+A100)</f>
        <v>133.54000000000002</v>
      </c>
      <c r="C101" s="1">
        <f>SUM(G100+C100)</f>
        <v>14.4</v>
      </c>
      <c r="E101" s="3" t="s">
        <v>27</v>
      </c>
      <c r="G101" s="1">
        <v>5.3</v>
      </c>
      <c r="I101" s="8" t="s">
        <v>95</v>
      </c>
      <c r="J101" s="16"/>
    </row>
    <row r="102" spans="1:10" s="2" customFormat="1" ht="26.25" customHeight="1">
      <c r="A102" s="1">
        <f>SUM(G101+A101)</f>
        <v>138.84000000000003</v>
      </c>
      <c r="C102" s="1">
        <f>SUM(G101+C101)</f>
        <v>19.7</v>
      </c>
      <c r="E102" s="3" t="s">
        <v>27</v>
      </c>
      <c r="G102" s="1">
        <v>1.5</v>
      </c>
      <c r="I102" s="8" t="s">
        <v>96</v>
      </c>
      <c r="J102" s="16"/>
    </row>
    <row r="103" spans="1:10" s="2" customFormat="1" ht="26.25" customHeight="1">
      <c r="A103" s="1">
        <f>SUM(G102+A102)</f>
        <v>140.34000000000003</v>
      </c>
      <c r="C103" s="1">
        <f>SUM(G102+C102)</f>
        <v>21.2</v>
      </c>
      <c r="E103" s="9" t="s">
        <v>11</v>
      </c>
      <c r="G103" s="1">
        <v>11.3</v>
      </c>
      <c r="I103" s="8" t="s">
        <v>97</v>
      </c>
      <c r="J103" s="16"/>
    </row>
    <row r="104" spans="1:10" s="2" customFormat="1" ht="26.25" customHeight="1">
      <c r="A104" s="1">
        <f>SUM(G103+A103)</f>
        <v>151.64000000000004</v>
      </c>
      <c r="C104" s="1">
        <f>SUM(G103+C103)</f>
        <v>32.5</v>
      </c>
      <c r="E104" s="8" t="s">
        <v>14</v>
      </c>
      <c r="G104" s="1">
        <v>3.2</v>
      </c>
      <c r="I104" s="8" t="s">
        <v>98</v>
      </c>
      <c r="J104" s="16"/>
    </row>
    <row r="105" spans="4:256" ht="26.25" customHeight="1">
      <c r="D105" s="17" t="s">
        <v>99</v>
      </c>
      <c r="E105" s="8"/>
      <c r="I105" s="8"/>
      <c r="J105" s="16"/>
      <c r="IU105" s="2"/>
      <c r="IV105" s="2"/>
    </row>
    <row r="106" spans="5:256" ht="26.25" customHeight="1">
      <c r="E106" s="8"/>
      <c r="I106" s="8"/>
      <c r="J106" s="16"/>
      <c r="IU106" s="2"/>
      <c r="IV106" s="2"/>
    </row>
    <row r="107" spans="1:255" ht="26.25" customHeight="1">
      <c r="A107" s="7">
        <f>SUM(G104+A104)</f>
        <v>154.84000000000003</v>
      </c>
      <c r="C107" s="7">
        <f>SUM(G104+C104)</f>
        <v>35.7</v>
      </c>
      <c r="E107" s="9" t="s">
        <v>11</v>
      </c>
      <c r="G107" s="1">
        <v>4.6</v>
      </c>
      <c r="I107" s="8" t="s">
        <v>100</v>
      </c>
      <c r="J107"/>
      <c r="M107" s="18"/>
      <c r="N107"/>
      <c r="P107"/>
      <c r="R107"/>
      <c r="T107"/>
      <c r="U107"/>
      <c r="X107" s="18"/>
      <c r="IU107" s="2"/>
    </row>
    <row r="108" spans="1:255" ht="26.25" customHeight="1">
      <c r="A108" s="7">
        <f>SUM(G107+A107)</f>
        <v>159.44000000000003</v>
      </c>
      <c r="C108" s="7">
        <f>SUM(G107+C107)</f>
        <v>40.300000000000004</v>
      </c>
      <c r="E108" s="8" t="s">
        <v>14</v>
      </c>
      <c r="G108" s="1">
        <v>0.28</v>
      </c>
      <c r="I108" s="8" t="s">
        <v>101</v>
      </c>
      <c r="J108"/>
      <c r="M108" s="18"/>
      <c r="N108"/>
      <c r="P108"/>
      <c r="R108"/>
      <c r="T108"/>
      <c r="U108"/>
      <c r="X108" s="18"/>
      <c r="IU108" s="2"/>
    </row>
    <row r="109" spans="1:255" ht="26.25" customHeight="1">
      <c r="A109" s="7">
        <f>SUM(G108+A108)</f>
        <v>159.72000000000003</v>
      </c>
      <c r="C109" s="7">
        <f>SUM(G108+C108)</f>
        <v>40.580000000000005</v>
      </c>
      <c r="E109" s="9" t="s">
        <v>11</v>
      </c>
      <c r="G109" s="1">
        <v>7.42</v>
      </c>
      <c r="I109" s="8" t="s">
        <v>102</v>
      </c>
      <c r="J109"/>
      <c r="M109" s="18"/>
      <c r="N109"/>
      <c r="P109"/>
      <c r="R109"/>
      <c r="T109"/>
      <c r="U109"/>
      <c r="X109" s="18"/>
      <c r="IU109" s="2"/>
    </row>
    <row r="110" spans="1:255" ht="26.25" customHeight="1">
      <c r="A110" s="7">
        <f>SUM(G109+A109)</f>
        <v>167.14000000000001</v>
      </c>
      <c r="C110" s="7">
        <f>SUM(G109+C109)</f>
        <v>48.00000000000001</v>
      </c>
      <c r="E110" s="8" t="s">
        <v>14</v>
      </c>
      <c r="F110"/>
      <c r="G110" s="1">
        <v>2.6</v>
      </c>
      <c r="I110" s="8" t="s">
        <v>103</v>
      </c>
      <c r="J110"/>
      <c r="M110" s="18"/>
      <c r="N110"/>
      <c r="P110"/>
      <c r="R110"/>
      <c r="T110"/>
      <c r="U110"/>
      <c r="X110" s="18"/>
      <c r="IU110" s="2"/>
    </row>
    <row r="111" spans="3:8" ht="26.25" customHeight="1">
      <c r="C111" s="7"/>
      <c r="E111" s="9"/>
      <c r="H111" s="12" t="s">
        <v>104</v>
      </c>
    </row>
    <row r="112" spans="1:9" ht="26.25" customHeight="1">
      <c r="A112" s="1">
        <f>SUM(A110+G110)</f>
        <v>169.74</v>
      </c>
      <c r="C112" s="7">
        <f>SUM(G110+C110)</f>
        <v>50.60000000000001</v>
      </c>
      <c r="E112" s="9" t="s">
        <v>11</v>
      </c>
      <c r="G112" s="1">
        <v>8.1</v>
      </c>
      <c r="I112" s="2" t="s">
        <v>105</v>
      </c>
    </row>
    <row r="113" spans="1:9" ht="26.25" customHeight="1">
      <c r="A113" s="1">
        <f>SUM(A112+G112)</f>
        <v>177.84</v>
      </c>
      <c r="C113" s="7">
        <f>SUM(G112+C112)</f>
        <v>58.70000000000001</v>
      </c>
      <c r="E113" s="9" t="s">
        <v>11</v>
      </c>
      <c r="G113" s="1">
        <v>0.1</v>
      </c>
      <c r="I113" s="2" t="s">
        <v>106</v>
      </c>
    </row>
    <row r="114" spans="1:9" ht="26.25" customHeight="1">
      <c r="A114" s="1">
        <f>SUM(A113+G113)</f>
        <v>177.94</v>
      </c>
      <c r="C114" s="7">
        <f>SUM(G113+C113)</f>
        <v>58.80000000000001</v>
      </c>
      <c r="E114" s="8" t="s">
        <v>14</v>
      </c>
      <c r="G114" s="1">
        <v>2.9</v>
      </c>
      <c r="I114" s="2" t="s">
        <v>107</v>
      </c>
    </row>
    <row r="115" spans="1:9" ht="26.25" customHeight="1">
      <c r="A115" s="1">
        <f>SUM(A114+G114)</f>
        <v>180.84</v>
      </c>
      <c r="C115" s="7">
        <f>SUM(G114+C114)</f>
        <v>61.70000000000001</v>
      </c>
      <c r="E115" s="3" t="s">
        <v>30</v>
      </c>
      <c r="G115" s="1">
        <v>0.5</v>
      </c>
      <c r="I115" s="2" t="s">
        <v>108</v>
      </c>
    </row>
    <row r="116" spans="1:9" ht="26.25" customHeight="1">
      <c r="A116" s="1">
        <f>SUM(A115+G115)</f>
        <v>181.34</v>
      </c>
      <c r="C116" s="7">
        <f>SUM(G115+C115)</f>
        <v>62.20000000000001</v>
      </c>
      <c r="E116" s="8" t="s">
        <v>14</v>
      </c>
      <c r="G116" s="1">
        <v>0.2</v>
      </c>
      <c r="I116" s="2" t="s">
        <v>109</v>
      </c>
    </row>
    <row r="117" spans="1:9" ht="26.25" customHeight="1">
      <c r="A117" s="1">
        <f>SUM(A116+G116)</f>
        <v>181.54</v>
      </c>
      <c r="C117" s="7">
        <f>SUM(G116+C116)</f>
        <v>62.40000000000001</v>
      </c>
      <c r="E117" s="8" t="s">
        <v>14</v>
      </c>
      <c r="I117" s="2" t="s">
        <v>110</v>
      </c>
    </row>
    <row r="118" spans="5:9" ht="26.25" customHeight="1">
      <c r="E118" s="3" t="s">
        <v>39</v>
      </c>
      <c r="I118" s="2" t="s">
        <v>111</v>
      </c>
    </row>
    <row r="119" spans="5:9" ht="26.25" customHeight="1">
      <c r="E119" s="3" t="s">
        <v>41</v>
      </c>
      <c r="I119" s="2" t="s">
        <v>112</v>
      </c>
    </row>
    <row r="120" ht="26.25" customHeight="1">
      <c r="I120" s="2" t="s">
        <v>113</v>
      </c>
    </row>
    <row r="121" ht="26.25" customHeight="1"/>
    <row r="122" spans="1:9" ht="24" customHeight="1">
      <c r="A122" s="6" t="s">
        <v>2</v>
      </c>
      <c r="I122" s="3" t="s">
        <v>114</v>
      </c>
    </row>
    <row r="123" spans="1:9" ht="12" customHeight="1">
      <c r="A123" s="7"/>
      <c r="C123" s="7"/>
      <c r="E123" s="8"/>
      <c r="G123" s="7"/>
      <c r="I123" s="9"/>
    </row>
    <row r="124" spans="1:9" ht="26.25" customHeight="1">
      <c r="A124" s="7" t="s">
        <v>4</v>
      </c>
      <c r="B124" s="9"/>
      <c r="C124" s="7" t="s">
        <v>5</v>
      </c>
      <c r="D124" s="9"/>
      <c r="E124" s="8" t="s">
        <v>6</v>
      </c>
      <c r="F124" s="9"/>
      <c r="G124" s="10" t="s">
        <v>7</v>
      </c>
      <c r="H124" s="9"/>
      <c r="I124" s="8" t="s">
        <v>8</v>
      </c>
    </row>
    <row r="125" spans="1:8" ht="12" customHeight="1">
      <c r="A125" s="7"/>
      <c r="C125" s="7"/>
      <c r="E125" s="8"/>
      <c r="F125" s="11"/>
      <c r="G125" s="7"/>
      <c r="H125" s="9"/>
    </row>
    <row r="126" spans="1:254" ht="26.25" customHeight="1">
      <c r="A126" s="4"/>
      <c r="B126" s="2" t="s">
        <v>115</v>
      </c>
      <c r="C126" s="4"/>
      <c r="D126"/>
      <c r="E126"/>
      <c r="F126"/>
      <c r="G126" s="4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pans="1:255" ht="26.25" customHeight="1">
      <c r="A127" s="7">
        <f>A117</f>
        <v>181.54</v>
      </c>
      <c r="C127" s="7">
        <v>0</v>
      </c>
      <c r="E127" s="9" t="s">
        <v>11</v>
      </c>
      <c r="F127"/>
      <c r="G127" s="1">
        <v>0.2</v>
      </c>
      <c r="H127"/>
      <c r="I127" s="2" t="s">
        <v>109</v>
      </c>
      <c r="J127"/>
      <c r="M127" s="18"/>
      <c r="N127"/>
      <c r="O127"/>
      <c r="P127"/>
      <c r="Q127"/>
      <c r="R127"/>
      <c r="S127"/>
      <c r="T127"/>
      <c r="U127"/>
      <c r="IU127" s="2"/>
    </row>
    <row r="128" spans="1:255" ht="26.25" customHeight="1">
      <c r="A128" s="7">
        <f>SUM(G127+A127)</f>
        <v>181.73999999999998</v>
      </c>
      <c r="C128" s="7">
        <f>SUM(G127+C127)</f>
        <v>0.2</v>
      </c>
      <c r="E128" s="9" t="s">
        <v>11</v>
      </c>
      <c r="F128"/>
      <c r="G128" s="1">
        <v>3.4</v>
      </c>
      <c r="H128"/>
      <c r="I128" s="2" t="s">
        <v>116</v>
      </c>
      <c r="J128"/>
      <c r="M128" s="18"/>
      <c r="N128"/>
      <c r="O128"/>
      <c r="P128"/>
      <c r="Q128"/>
      <c r="R128"/>
      <c r="S128"/>
      <c r="T128"/>
      <c r="U128"/>
      <c r="IU128" s="2"/>
    </row>
    <row r="129" spans="1:255" ht="26.25" customHeight="1">
      <c r="A129" s="7">
        <f>SUM(G128+A128)</f>
        <v>185.14</v>
      </c>
      <c r="C129" s="7">
        <f>SUM(G128+C128)</f>
        <v>3.6</v>
      </c>
      <c r="E129" s="9" t="s">
        <v>11</v>
      </c>
      <c r="F129"/>
      <c r="G129" s="1">
        <v>0.1</v>
      </c>
      <c r="H129"/>
      <c r="I129" s="2" t="s">
        <v>106</v>
      </c>
      <c r="J129"/>
      <c r="M129" s="18"/>
      <c r="N129"/>
      <c r="O129"/>
      <c r="P129"/>
      <c r="Q129"/>
      <c r="R129"/>
      <c r="S129"/>
      <c r="T129"/>
      <c r="U129"/>
      <c r="IU129" s="2"/>
    </row>
    <row r="130" spans="1:255" ht="26.25" customHeight="1">
      <c r="A130" s="7">
        <f>SUM(G129+A129)</f>
        <v>185.23999999999998</v>
      </c>
      <c r="C130" s="7">
        <f>SUM(G129+C129)</f>
        <v>3.7</v>
      </c>
      <c r="E130" s="2" t="s">
        <v>117</v>
      </c>
      <c r="F130"/>
      <c r="G130" s="1">
        <v>8.1</v>
      </c>
      <c r="H130"/>
      <c r="I130" s="2" t="s">
        <v>118</v>
      </c>
      <c r="J130"/>
      <c r="M130" s="18"/>
      <c r="N130"/>
      <c r="O130"/>
      <c r="P130"/>
      <c r="Q130"/>
      <c r="R130"/>
      <c r="S130"/>
      <c r="T130"/>
      <c r="U130"/>
      <c r="IU130" s="2"/>
    </row>
    <row r="131" spans="1:255" ht="26.25" customHeight="1">
      <c r="A131" s="7">
        <f>SUM(G130+A130)</f>
        <v>193.33999999999997</v>
      </c>
      <c r="C131" s="7">
        <f>SUM(G130+C130)</f>
        <v>11.8</v>
      </c>
      <c r="E131" s="2" t="s">
        <v>14</v>
      </c>
      <c r="F131"/>
      <c r="G131" s="1">
        <v>2.7</v>
      </c>
      <c r="H131"/>
      <c r="I131" s="2" t="s">
        <v>119</v>
      </c>
      <c r="J131"/>
      <c r="M131" s="18"/>
      <c r="N131"/>
      <c r="O131"/>
      <c r="P131"/>
      <c r="Q131"/>
      <c r="R131"/>
      <c r="S131"/>
      <c r="T131"/>
      <c r="U131"/>
      <c r="IU131" s="2"/>
    </row>
    <row r="132" spans="1:255" ht="26.25" customHeight="1">
      <c r="A132" s="7">
        <f>SUM(G131+A131)</f>
        <v>196.03999999999996</v>
      </c>
      <c r="C132" s="7">
        <f>SUM(G131+C131)</f>
        <v>14.5</v>
      </c>
      <c r="E132" s="9" t="s">
        <v>11</v>
      </c>
      <c r="F132"/>
      <c r="G132" s="1">
        <v>7.4</v>
      </c>
      <c r="H132"/>
      <c r="I132" s="2" t="s">
        <v>120</v>
      </c>
      <c r="J132"/>
      <c r="M132" s="18"/>
      <c r="N132"/>
      <c r="O132"/>
      <c r="P132"/>
      <c r="Q132"/>
      <c r="R132"/>
      <c r="S132"/>
      <c r="T132"/>
      <c r="U132"/>
      <c r="IU132" s="2"/>
    </row>
    <row r="133" spans="1:255" ht="26.25" customHeight="1">
      <c r="A133" s="7">
        <f>SUM(G132+A132)</f>
        <v>203.43999999999997</v>
      </c>
      <c r="C133" s="7">
        <f>SUM(G132+C132)</f>
        <v>21.9</v>
      </c>
      <c r="E133" s="2" t="s">
        <v>117</v>
      </c>
      <c r="F133"/>
      <c r="G133" s="1">
        <v>0.28</v>
      </c>
      <c r="H133"/>
      <c r="I133" s="2" t="s">
        <v>121</v>
      </c>
      <c r="J133"/>
      <c r="M133" s="18"/>
      <c r="N133"/>
      <c r="O133"/>
      <c r="P133"/>
      <c r="Q133"/>
      <c r="R133"/>
      <c r="S133"/>
      <c r="T133"/>
      <c r="U133"/>
      <c r="IU133" s="2"/>
    </row>
    <row r="134" spans="1:255" ht="26.25" customHeight="1">
      <c r="A134" s="7">
        <f>SUM(G133+A133)</f>
        <v>203.71999999999997</v>
      </c>
      <c r="C134" s="7">
        <f>SUM(G133+C133)</f>
        <v>22.18</v>
      </c>
      <c r="E134" s="9" t="s">
        <v>11</v>
      </c>
      <c r="F134"/>
      <c r="G134" s="1">
        <v>4.63</v>
      </c>
      <c r="H134"/>
      <c r="I134" s="2" t="s">
        <v>122</v>
      </c>
      <c r="J134"/>
      <c r="M134" s="18"/>
      <c r="N134"/>
      <c r="O134"/>
      <c r="P134"/>
      <c r="Q134"/>
      <c r="R134"/>
      <c r="S134"/>
      <c r="T134"/>
      <c r="U134"/>
      <c r="IU134" s="2"/>
    </row>
    <row r="135" spans="1:255" ht="26.25" customHeight="1">
      <c r="A135" s="7">
        <f>SUM(G134+A134)</f>
        <v>208.34999999999997</v>
      </c>
      <c r="C135" s="7">
        <f>SUM(G134+C134)</f>
        <v>26.81</v>
      </c>
      <c r="E135" s="2" t="s">
        <v>117</v>
      </c>
      <c r="F135"/>
      <c r="G135" s="1">
        <v>1.27</v>
      </c>
      <c r="H135"/>
      <c r="I135" s="2" t="s">
        <v>123</v>
      </c>
      <c r="J135"/>
      <c r="M135" s="18"/>
      <c r="N135"/>
      <c r="O135"/>
      <c r="P135"/>
      <c r="Q135"/>
      <c r="R135"/>
      <c r="S135"/>
      <c r="T135"/>
      <c r="U135"/>
      <c r="IU135" s="2"/>
    </row>
    <row r="136" spans="1:255" ht="26.25" customHeight="1">
      <c r="A136" s="7"/>
      <c r="C136" s="7"/>
      <c r="D136" s="17" t="s">
        <v>124</v>
      </c>
      <c r="E136" s="2"/>
      <c r="F136"/>
      <c r="H136"/>
      <c r="J136"/>
      <c r="M136" s="18"/>
      <c r="N136"/>
      <c r="O136"/>
      <c r="P136"/>
      <c r="Q136"/>
      <c r="R136"/>
      <c r="S136"/>
      <c r="T136"/>
      <c r="U136"/>
      <c r="IU136" s="2"/>
    </row>
    <row r="137" spans="1:255" ht="26.25" customHeight="1">
      <c r="A137" s="7"/>
      <c r="C137" s="7"/>
      <c r="E137" s="2"/>
      <c r="F137"/>
      <c r="H137"/>
      <c r="J137"/>
      <c r="M137" s="18"/>
      <c r="N137"/>
      <c r="O137"/>
      <c r="P137"/>
      <c r="Q137"/>
      <c r="R137"/>
      <c r="S137"/>
      <c r="T137"/>
      <c r="U137"/>
      <c r="IU137" s="2"/>
    </row>
    <row r="138" spans="1:255" ht="26.25" customHeight="1">
      <c r="A138" s="7">
        <f>SUM(G135+A135)</f>
        <v>209.61999999999998</v>
      </c>
      <c r="C138" s="7">
        <f>SUM(G135+C135)</f>
        <v>28.08</v>
      </c>
      <c r="E138" s="3" t="s">
        <v>27</v>
      </c>
      <c r="F138"/>
      <c r="G138" s="1">
        <v>8.04</v>
      </c>
      <c r="H138"/>
      <c r="I138" s="2" t="s">
        <v>125</v>
      </c>
      <c r="J138"/>
      <c r="M138" s="18"/>
      <c r="N138"/>
      <c r="O138"/>
      <c r="P138"/>
      <c r="Q138"/>
      <c r="R138"/>
      <c r="S138"/>
      <c r="T138"/>
      <c r="U138"/>
      <c r="IU138" s="2"/>
    </row>
    <row r="139" spans="1:255" ht="26.25" customHeight="1">
      <c r="A139" s="7">
        <f>SUM(G138+A138)</f>
        <v>217.65999999999997</v>
      </c>
      <c r="C139" s="7">
        <f>SUM(G138+C138)</f>
        <v>36.12</v>
      </c>
      <c r="E139" s="9" t="s">
        <v>11</v>
      </c>
      <c r="F139"/>
      <c r="G139" s="1">
        <v>1.79</v>
      </c>
      <c r="H139"/>
      <c r="I139" s="2" t="s">
        <v>126</v>
      </c>
      <c r="J139"/>
      <c r="M139" s="18"/>
      <c r="N139"/>
      <c r="O139"/>
      <c r="P139"/>
      <c r="Q139"/>
      <c r="R139"/>
      <c r="S139"/>
      <c r="T139"/>
      <c r="U139"/>
      <c r="IU139" s="2"/>
    </row>
    <row r="140" spans="1:255" ht="26.25" customHeight="1">
      <c r="A140" s="7">
        <f>SUM(G139+A139)</f>
        <v>219.44999999999996</v>
      </c>
      <c r="C140" s="7">
        <f>SUM(G139+C139)</f>
        <v>37.91</v>
      </c>
      <c r="E140" s="3" t="s">
        <v>27</v>
      </c>
      <c r="F140"/>
      <c r="G140" s="1">
        <v>1.54</v>
      </c>
      <c r="H140"/>
      <c r="I140" s="2" t="s">
        <v>127</v>
      </c>
      <c r="J140"/>
      <c r="M140" s="18"/>
      <c r="N140"/>
      <c r="O140"/>
      <c r="P140"/>
      <c r="Q140"/>
      <c r="R140"/>
      <c r="S140"/>
      <c r="T140"/>
      <c r="U140"/>
      <c r="IU140" s="2"/>
    </row>
    <row r="141" spans="1:255" ht="26.25" customHeight="1">
      <c r="A141" s="7">
        <f>SUM(G140+A140)</f>
        <v>220.98999999999995</v>
      </c>
      <c r="C141" s="7">
        <f>SUM(G140+C140)</f>
        <v>39.449999999999996</v>
      </c>
      <c r="E141" s="2" t="s">
        <v>117</v>
      </c>
      <c r="F141"/>
      <c r="G141" s="1">
        <v>2.31</v>
      </c>
      <c r="H141"/>
      <c r="I141" s="2" t="s">
        <v>128</v>
      </c>
      <c r="J141"/>
      <c r="M141" s="18"/>
      <c r="N141"/>
      <c r="O141"/>
      <c r="P141"/>
      <c r="Q141"/>
      <c r="R141"/>
      <c r="S141"/>
      <c r="T141"/>
      <c r="U141"/>
      <c r="IU141" s="2"/>
    </row>
    <row r="142" spans="1:255" ht="26.25" customHeight="1">
      <c r="A142" s="7">
        <f>SUM(G141+A141)</f>
        <v>223.29999999999995</v>
      </c>
      <c r="C142" s="7">
        <f>SUM(G141+C141)</f>
        <v>41.76</v>
      </c>
      <c r="E142" s="2" t="s">
        <v>117</v>
      </c>
      <c r="F142"/>
      <c r="G142" s="1">
        <v>0.05</v>
      </c>
      <c r="H142"/>
      <c r="I142" s="2" t="s">
        <v>129</v>
      </c>
      <c r="J142"/>
      <c r="M142" s="18"/>
      <c r="N142"/>
      <c r="O142"/>
      <c r="P142"/>
      <c r="Q142"/>
      <c r="R142"/>
      <c r="S142"/>
      <c r="T142"/>
      <c r="U142"/>
      <c r="IU142" s="2"/>
    </row>
    <row r="143" spans="1:255" ht="26.25" customHeight="1">
      <c r="A143" s="7">
        <f>SUM(G142+A142)</f>
        <v>223.34999999999997</v>
      </c>
      <c r="C143" s="7">
        <f>SUM(G142+C142)</f>
        <v>41.809999999999995</v>
      </c>
      <c r="E143" s="9" t="s">
        <v>11</v>
      </c>
      <c r="F143"/>
      <c r="G143" s="1">
        <v>0.98</v>
      </c>
      <c r="H143"/>
      <c r="I143" s="2" t="s">
        <v>130</v>
      </c>
      <c r="J143"/>
      <c r="M143" s="18"/>
      <c r="N143"/>
      <c r="O143"/>
      <c r="P143"/>
      <c r="Q143"/>
      <c r="R143"/>
      <c r="S143"/>
      <c r="T143"/>
      <c r="U143"/>
      <c r="IU143" s="2"/>
    </row>
    <row r="144" spans="1:255" ht="26.25" customHeight="1">
      <c r="A144" s="7">
        <f>SUM(G143+A143)</f>
        <v>224.32999999999996</v>
      </c>
      <c r="C144" s="7">
        <f>SUM(G143+C143)</f>
        <v>42.78999999999999</v>
      </c>
      <c r="E144" s="2" t="s">
        <v>117</v>
      </c>
      <c r="F144"/>
      <c r="G144" s="1">
        <v>0.21</v>
      </c>
      <c r="H144"/>
      <c r="I144" s="2" t="s">
        <v>131</v>
      </c>
      <c r="J144"/>
      <c r="M144" s="18"/>
      <c r="N144"/>
      <c r="O144"/>
      <c r="P144"/>
      <c r="Q144"/>
      <c r="R144"/>
      <c r="S144"/>
      <c r="T144"/>
      <c r="U144"/>
      <c r="IU144" s="2"/>
    </row>
    <row r="145" spans="1:255" ht="26.25" customHeight="1">
      <c r="A145" s="7">
        <f>SUM(G144+A144)</f>
        <v>224.53999999999996</v>
      </c>
      <c r="C145" s="7">
        <f>SUM(G144+C144)</f>
        <v>42.99999999999999</v>
      </c>
      <c r="E145" s="9" t="s">
        <v>11</v>
      </c>
      <c r="F145"/>
      <c r="G145" s="1">
        <v>0.2</v>
      </c>
      <c r="H145"/>
      <c r="I145" s="2" t="s">
        <v>132</v>
      </c>
      <c r="J145"/>
      <c r="M145" s="18"/>
      <c r="N145"/>
      <c r="O145"/>
      <c r="P145"/>
      <c r="Q145"/>
      <c r="R145"/>
      <c r="S145"/>
      <c r="T145"/>
      <c r="U145"/>
      <c r="IU145" s="2"/>
    </row>
    <row r="146" spans="1:255" ht="26.25" customHeight="1">
      <c r="A146" s="7">
        <f>SUM(G145+A145)</f>
        <v>224.73999999999995</v>
      </c>
      <c r="C146" s="7">
        <f>SUM(G145+C145)</f>
        <v>43.199999999999996</v>
      </c>
      <c r="E146" s="2" t="s">
        <v>14</v>
      </c>
      <c r="F146"/>
      <c r="G146" s="1">
        <v>0.28</v>
      </c>
      <c r="H146"/>
      <c r="I146" s="2" t="s">
        <v>133</v>
      </c>
      <c r="J146"/>
      <c r="M146" s="18"/>
      <c r="N146"/>
      <c r="O146"/>
      <c r="P146"/>
      <c r="Q146"/>
      <c r="R146"/>
      <c r="S146"/>
      <c r="T146"/>
      <c r="U146"/>
      <c r="IU146" s="2"/>
    </row>
    <row r="147" spans="1:255" ht="26.25" customHeight="1">
      <c r="A147" s="7">
        <f>SUM(G146+A146)</f>
        <v>225.01999999999995</v>
      </c>
      <c r="C147" s="7">
        <f>SUM(G146+C146)</f>
        <v>43.48</v>
      </c>
      <c r="E147" s="3" t="s">
        <v>27</v>
      </c>
      <c r="F147"/>
      <c r="G147" s="1">
        <v>0.1</v>
      </c>
      <c r="H147"/>
      <c r="I147" s="2" t="s">
        <v>134</v>
      </c>
      <c r="J147"/>
      <c r="M147" s="18"/>
      <c r="N147"/>
      <c r="O147"/>
      <c r="P147"/>
      <c r="Q147"/>
      <c r="R147"/>
      <c r="S147"/>
      <c r="T147"/>
      <c r="U147"/>
      <c r="IU147" s="2"/>
    </row>
    <row r="148" spans="1:255" ht="26.25" customHeight="1">
      <c r="A148" s="7">
        <f>SUM(G147+A147)</f>
        <v>225.11999999999995</v>
      </c>
      <c r="C148" s="7">
        <f>SUM(G147+C147)</f>
        <v>43.58</v>
      </c>
      <c r="E148" s="9" t="s">
        <v>11</v>
      </c>
      <c r="I148" s="2" t="s">
        <v>135</v>
      </c>
      <c r="J148"/>
      <c r="M148" s="18"/>
      <c r="N148"/>
      <c r="P148"/>
      <c r="R148"/>
      <c r="T148"/>
      <c r="U148"/>
      <c r="IU148" s="2"/>
    </row>
    <row r="149" spans="1:255" ht="26.25" customHeight="1">
      <c r="A149" s="7"/>
      <c r="C149" s="7"/>
      <c r="E149" s="3" t="s">
        <v>39</v>
      </c>
      <c r="I149" s="2" t="s">
        <v>136</v>
      </c>
      <c r="J149"/>
      <c r="M149" s="18"/>
      <c r="N149"/>
      <c r="P149"/>
      <c r="R149"/>
      <c r="T149"/>
      <c r="U149"/>
      <c r="IU149" s="2"/>
    </row>
    <row r="150" spans="1:255" ht="26.25" customHeight="1">
      <c r="A150" s="7"/>
      <c r="C150" s="7"/>
      <c r="E150" s="3" t="s">
        <v>41</v>
      </c>
      <c r="I150" s="2" t="s">
        <v>137</v>
      </c>
      <c r="J150"/>
      <c r="M150" s="18"/>
      <c r="N150"/>
      <c r="P150"/>
      <c r="R150"/>
      <c r="T150"/>
      <c r="U150"/>
      <c r="IU150" s="2"/>
    </row>
    <row r="151" spans="5:254" ht="26.25" customHeight="1">
      <c r="E151" s="9"/>
      <c r="IL151"/>
      <c r="IM151"/>
      <c r="IN151"/>
      <c r="IO151"/>
      <c r="IP151"/>
      <c r="IQ151"/>
      <c r="IR151"/>
      <c r="IS151"/>
      <c r="IT151"/>
    </row>
    <row r="152" spans="1:16" s="2" customFormat="1" ht="21.75" customHeight="1">
      <c r="A152" s="6" t="s">
        <v>2</v>
      </c>
      <c r="C152" s="1"/>
      <c r="G152" s="1"/>
      <c r="I152" s="3" t="s">
        <v>138</v>
      </c>
      <c r="J152" s="16"/>
      <c r="N152" s="18"/>
      <c r="P152" s="8"/>
    </row>
    <row r="153" spans="5:256" ht="9.75" customHeight="1">
      <c r="E153" s="2"/>
      <c r="I153" s="8"/>
      <c r="J153" s="16"/>
      <c r="IU153" s="2"/>
      <c r="IV153" s="2"/>
    </row>
    <row r="154" spans="1:9" ht="26.25" customHeight="1">
      <c r="A154" s="7" t="s">
        <v>4</v>
      </c>
      <c r="B154" s="9"/>
      <c r="C154" s="7" t="s">
        <v>5</v>
      </c>
      <c r="D154" s="9"/>
      <c r="E154" s="8" t="s">
        <v>6</v>
      </c>
      <c r="F154" s="9"/>
      <c r="G154" s="10" t="s">
        <v>7</v>
      </c>
      <c r="H154" s="9"/>
      <c r="I154" s="8" t="s">
        <v>8</v>
      </c>
    </row>
    <row r="155" spans="5:256" ht="9.75" customHeight="1">
      <c r="E155" s="2"/>
      <c r="I155" s="8"/>
      <c r="J155" s="16"/>
      <c r="IU155" s="2"/>
      <c r="IV155" s="2"/>
    </row>
    <row r="156" spans="4:254" ht="26.25" customHeight="1">
      <c r="D156" s="2" t="s">
        <v>139</v>
      </c>
      <c r="E156" s="9"/>
      <c r="IL156"/>
      <c r="IM156"/>
      <c r="IN156"/>
      <c r="IO156"/>
      <c r="IP156"/>
      <c r="IQ156"/>
      <c r="IR156"/>
      <c r="IS156"/>
      <c r="IT156"/>
    </row>
    <row r="157" spans="1:16" s="2" customFormat="1" ht="26.25" customHeight="1">
      <c r="A157" s="1">
        <f>A148</f>
        <v>225.11999999999995</v>
      </c>
      <c r="C157" s="1">
        <v>0</v>
      </c>
      <c r="E157" s="8" t="s">
        <v>14</v>
      </c>
      <c r="G157" s="1">
        <v>0.09</v>
      </c>
      <c r="I157" s="8" t="s">
        <v>140</v>
      </c>
      <c r="J157" s="16"/>
      <c r="N157" s="18"/>
      <c r="P157" s="8"/>
    </row>
    <row r="158" spans="1:16" s="2" customFormat="1" ht="26.25" customHeight="1">
      <c r="A158" s="1">
        <f>SUM(G157+A157)</f>
        <v>225.20999999999995</v>
      </c>
      <c r="C158" s="1">
        <f>SUM(G157+C157)</f>
        <v>0.09</v>
      </c>
      <c r="E158" s="8" t="s">
        <v>14</v>
      </c>
      <c r="G158" s="1">
        <v>2.1</v>
      </c>
      <c r="I158" s="8" t="s">
        <v>141</v>
      </c>
      <c r="J158" s="16"/>
      <c r="L158" s="3"/>
      <c r="N158" s="18"/>
      <c r="P158" s="8"/>
    </row>
    <row r="159" spans="1:16" s="2" customFormat="1" ht="26.25" customHeight="1">
      <c r="A159" s="1">
        <f>SUM(G158+A158)</f>
        <v>227.30999999999995</v>
      </c>
      <c r="C159" s="1">
        <f>SUM(G158+C158)</f>
        <v>2.19</v>
      </c>
      <c r="E159" s="8" t="s">
        <v>14</v>
      </c>
      <c r="G159" s="1">
        <v>3.9</v>
      </c>
      <c r="I159" s="8" t="s">
        <v>142</v>
      </c>
      <c r="J159" s="16"/>
      <c r="L159" s="8"/>
      <c r="N159" s="18"/>
      <c r="P159" s="8"/>
    </row>
    <row r="160" spans="1:16" s="2" customFormat="1" ht="26.25" customHeight="1">
      <c r="A160" s="1">
        <f>SUM(G159+A159)</f>
        <v>231.20999999999995</v>
      </c>
      <c r="C160" s="1">
        <f>SUM(G159+C159)</f>
        <v>6.09</v>
      </c>
      <c r="E160" s="8" t="s">
        <v>14</v>
      </c>
      <c r="G160" s="1">
        <v>0.1</v>
      </c>
      <c r="I160" s="8" t="s">
        <v>143</v>
      </c>
      <c r="J160" s="16"/>
      <c r="L160" s="3"/>
      <c r="N160" s="18"/>
      <c r="P160" s="8"/>
    </row>
    <row r="161" spans="1:16" s="2" customFormat="1" ht="26.25" customHeight="1">
      <c r="A161" s="1">
        <f>SUM(G160+A160)</f>
        <v>231.30999999999995</v>
      </c>
      <c r="C161" s="1">
        <f>SUM(G160+C160)</f>
        <v>6.1899999999999995</v>
      </c>
      <c r="E161" s="9" t="s">
        <v>11</v>
      </c>
      <c r="G161" s="1">
        <v>1.2</v>
      </c>
      <c r="I161" s="8" t="s">
        <v>144</v>
      </c>
      <c r="J161" s="16"/>
      <c r="L161" s="9"/>
      <c r="N161" s="18"/>
      <c r="P161" s="8"/>
    </row>
    <row r="162" spans="1:16" s="2" customFormat="1" ht="26.25" customHeight="1">
      <c r="A162" s="1">
        <f>SUM(G161+A161)</f>
        <v>232.50999999999993</v>
      </c>
      <c r="C162" s="1">
        <f>SUM(G161+C161)</f>
        <v>7.39</v>
      </c>
      <c r="E162" s="9" t="s">
        <v>11</v>
      </c>
      <c r="G162" s="1">
        <v>14.3</v>
      </c>
      <c r="I162" s="8" t="s">
        <v>145</v>
      </c>
      <c r="J162" s="16"/>
      <c r="L162" s="9"/>
      <c r="N162" s="18"/>
      <c r="P162" s="8"/>
    </row>
    <row r="163" spans="1:16" s="2" customFormat="1" ht="26.25" customHeight="1">
      <c r="A163" s="1">
        <f>SUM(G162+A162)</f>
        <v>246.80999999999995</v>
      </c>
      <c r="C163" s="1">
        <f>SUM(G162+C162)</f>
        <v>21.69</v>
      </c>
      <c r="E163" s="9" t="s">
        <v>11</v>
      </c>
      <c r="G163" s="1">
        <v>2.7</v>
      </c>
      <c r="I163" s="8" t="s">
        <v>146</v>
      </c>
      <c r="J163" s="16"/>
      <c r="L163" s="8"/>
      <c r="N163" s="18"/>
      <c r="P163" s="8"/>
    </row>
    <row r="164" spans="1:254" ht="26.25" customHeight="1">
      <c r="A164" s="1">
        <f>SUM(A163+G163)</f>
        <v>249.50999999999993</v>
      </c>
      <c r="C164" s="1">
        <f>SUM(C163+G163)</f>
        <v>24.39</v>
      </c>
      <c r="E164" s="8" t="s">
        <v>14</v>
      </c>
      <c r="G164" s="1">
        <v>0.7</v>
      </c>
      <c r="I164" s="2" t="s">
        <v>147</v>
      </c>
      <c r="IL164"/>
      <c r="IM164"/>
      <c r="IN164"/>
      <c r="IO164"/>
      <c r="IP164"/>
      <c r="IQ164"/>
      <c r="IR164"/>
      <c r="IS164"/>
      <c r="IT164"/>
    </row>
    <row r="165" spans="1:254" ht="26.25" customHeight="1">
      <c r="A165" s="1">
        <f>SUM(A164+G164)</f>
        <v>250.20999999999992</v>
      </c>
      <c r="C165" s="1">
        <f>SUM(C164+G164)</f>
        <v>25.09</v>
      </c>
      <c r="E165" s="9" t="s">
        <v>11</v>
      </c>
      <c r="G165" s="1">
        <v>0.5</v>
      </c>
      <c r="I165" s="2" t="s">
        <v>148</v>
      </c>
      <c r="IL165"/>
      <c r="IM165"/>
      <c r="IN165"/>
      <c r="IO165"/>
      <c r="IP165"/>
      <c r="IQ165"/>
      <c r="IR165"/>
      <c r="IS165"/>
      <c r="IT165"/>
    </row>
    <row r="166" spans="1:254" ht="26.25" customHeight="1">
      <c r="A166" s="1">
        <f>SUM(A165+G165)</f>
        <v>250.70999999999992</v>
      </c>
      <c r="C166" s="1">
        <f>SUM(C165+G165)</f>
        <v>25.59</v>
      </c>
      <c r="E166" s="8" t="s">
        <v>14</v>
      </c>
      <c r="G166" s="1">
        <v>0</v>
      </c>
      <c r="I166" s="2" t="s">
        <v>83</v>
      </c>
      <c r="IL166"/>
      <c r="IM166"/>
      <c r="IN166"/>
      <c r="IO166"/>
      <c r="IP166"/>
      <c r="IQ166"/>
      <c r="IR166"/>
      <c r="IS166"/>
      <c r="IT166"/>
    </row>
    <row r="167" spans="1:254" ht="26.25" customHeight="1">
      <c r="A167" s="1">
        <f>SUM(A166+G166)</f>
        <v>250.70999999999992</v>
      </c>
      <c r="C167" s="1">
        <f>SUM(C166+G166)</f>
        <v>25.59</v>
      </c>
      <c r="E167" s="8" t="s">
        <v>14</v>
      </c>
      <c r="G167" s="1">
        <v>0</v>
      </c>
      <c r="I167" s="2" t="s">
        <v>149</v>
      </c>
      <c r="IL167"/>
      <c r="IM167"/>
      <c r="IN167"/>
      <c r="IO167"/>
      <c r="IP167"/>
      <c r="IQ167"/>
      <c r="IR167"/>
      <c r="IS167"/>
      <c r="IT167"/>
    </row>
    <row r="168" spans="5:254" ht="26.25" customHeight="1">
      <c r="E168" s="3" t="s">
        <v>39</v>
      </c>
      <c r="I168" s="2" t="s">
        <v>150</v>
      </c>
      <c r="IL168"/>
      <c r="IM168"/>
      <c r="IN168"/>
      <c r="IO168"/>
      <c r="IP168"/>
      <c r="IQ168"/>
      <c r="IR168"/>
      <c r="IS168"/>
      <c r="IT168"/>
    </row>
    <row r="169" spans="5:254" ht="26.25" customHeight="1">
      <c r="E169" s="3" t="s">
        <v>41</v>
      </c>
      <c r="I169" s="2" t="s">
        <v>151</v>
      </c>
      <c r="IL169"/>
      <c r="IM169"/>
      <c r="IN169"/>
      <c r="IO169"/>
      <c r="IP169"/>
      <c r="IQ169"/>
      <c r="IR169"/>
      <c r="IS169"/>
      <c r="IT169"/>
    </row>
    <row r="170" spans="1:254" ht="26.25" customHeight="1">
      <c r="A170" s="4"/>
      <c r="B170"/>
      <c r="C170" s="5"/>
      <c r="E170" s="18"/>
      <c r="F170" s="19"/>
      <c r="G170" s="20"/>
      <c r="H170" s="19"/>
      <c r="I170" s="19"/>
      <c r="IL170"/>
      <c r="IM170"/>
      <c r="IN170"/>
      <c r="IO170"/>
      <c r="IP170"/>
      <c r="IQ170"/>
      <c r="IR170"/>
      <c r="IS170"/>
      <c r="IT170"/>
    </row>
    <row r="171" spans="1:9" ht="24" customHeight="1">
      <c r="A171" s="6" t="s">
        <v>2</v>
      </c>
      <c r="E171" s="2"/>
      <c r="I171" s="2" t="s">
        <v>152</v>
      </c>
    </row>
    <row r="172" spans="1:9" ht="12" customHeight="1">
      <c r="A172" s="7"/>
      <c r="C172" s="7"/>
      <c r="E172" s="8"/>
      <c r="G172" s="7"/>
      <c r="I172" s="9"/>
    </row>
    <row r="173" spans="1:9" ht="26.25" customHeight="1">
      <c r="A173" s="7" t="s">
        <v>4</v>
      </c>
      <c r="B173" s="9"/>
      <c r="C173" s="7" t="s">
        <v>5</v>
      </c>
      <c r="D173" s="9"/>
      <c r="E173" s="8" t="s">
        <v>6</v>
      </c>
      <c r="F173" s="9"/>
      <c r="G173" s="10" t="s">
        <v>7</v>
      </c>
      <c r="H173" s="9"/>
      <c r="I173" s="8" t="s">
        <v>8</v>
      </c>
    </row>
    <row r="174" spans="1:8" ht="12" customHeight="1">
      <c r="A174" s="7"/>
      <c r="C174" s="7"/>
      <c r="E174" s="8"/>
      <c r="F174" s="11"/>
      <c r="G174" s="7"/>
      <c r="H174" s="9"/>
    </row>
    <row r="175" spans="1:254" ht="26.25" customHeight="1">
      <c r="A175" s="1">
        <f>A167</f>
        <v>250.70999999999992</v>
      </c>
      <c r="C175" s="1">
        <v>0</v>
      </c>
      <c r="E175" s="8" t="s">
        <v>14</v>
      </c>
      <c r="G175" s="1">
        <v>1.2</v>
      </c>
      <c r="I175" s="8" t="s">
        <v>83</v>
      </c>
      <c r="IL175"/>
      <c r="IM175"/>
      <c r="IN175"/>
      <c r="IO175"/>
      <c r="IP175"/>
      <c r="IQ175"/>
      <c r="IR175"/>
      <c r="IS175"/>
      <c r="IT175"/>
    </row>
    <row r="176" spans="1:9" ht="26.25" customHeight="1">
      <c r="A176" s="1">
        <f>SUM(G175+A175)</f>
        <v>251.9099999999999</v>
      </c>
      <c r="C176" s="1">
        <f>SUM(G175+C175)</f>
        <v>1.2</v>
      </c>
      <c r="E176" s="8" t="s">
        <v>14</v>
      </c>
      <c r="G176" s="1">
        <v>0.30000000000000004</v>
      </c>
      <c r="I176" s="8" t="s">
        <v>82</v>
      </c>
    </row>
    <row r="177" spans="1:9" ht="26.25" customHeight="1">
      <c r="A177" s="1">
        <f>SUM(G176+A176)</f>
        <v>252.20999999999992</v>
      </c>
      <c r="C177" s="1">
        <f>SUM(G176+C176)</f>
        <v>1.5</v>
      </c>
      <c r="E177" s="9" t="s">
        <v>11</v>
      </c>
      <c r="G177" s="1">
        <v>1.9</v>
      </c>
      <c r="I177" s="8" t="s">
        <v>81</v>
      </c>
    </row>
    <row r="178" spans="1:9" ht="26.25" customHeight="1">
      <c r="A178" s="1">
        <f>SUM(G177+A177)</f>
        <v>254.10999999999993</v>
      </c>
      <c r="C178" s="1">
        <f>SUM(G177+C177)</f>
        <v>3.4</v>
      </c>
      <c r="E178" s="8" t="s">
        <v>14</v>
      </c>
      <c r="G178" s="1">
        <v>14</v>
      </c>
      <c r="I178" s="8" t="s">
        <v>80</v>
      </c>
    </row>
    <row r="179" spans="1:9" ht="26.25" customHeight="1">
      <c r="A179" s="1">
        <f>SUM(G178+A178)</f>
        <v>268.1099999999999</v>
      </c>
      <c r="C179" s="1">
        <f>SUM(G178+C178)</f>
        <v>17.4</v>
      </c>
      <c r="E179" s="9" t="s">
        <v>11</v>
      </c>
      <c r="G179" s="1">
        <v>0.1</v>
      </c>
      <c r="I179" s="8" t="s">
        <v>79</v>
      </c>
    </row>
    <row r="180" spans="1:10" s="2" customFormat="1" ht="26.25" customHeight="1">
      <c r="A180" s="1">
        <f>SUM(G179+A179)</f>
        <v>268.2099999999999</v>
      </c>
      <c r="C180" s="1">
        <f>SUM(G179+C179)</f>
        <v>17.5</v>
      </c>
      <c r="E180" s="8" t="s">
        <v>14</v>
      </c>
      <c r="G180" s="1">
        <v>0.4</v>
      </c>
      <c r="I180" s="8" t="s">
        <v>153</v>
      </c>
      <c r="J180" s="16"/>
    </row>
    <row r="181" spans="1:10" s="2" customFormat="1" ht="26.25" customHeight="1">
      <c r="A181" s="1">
        <f>SUM(G180+A180)</f>
        <v>268.6099999999999</v>
      </c>
      <c r="C181" s="1">
        <f>SUM(G180+C180)</f>
        <v>17.9</v>
      </c>
      <c r="E181" s="9" t="s">
        <v>11</v>
      </c>
      <c r="G181" s="1">
        <v>1.08</v>
      </c>
      <c r="I181" s="8" t="s">
        <v>77</v>
      </c>
      <c r="J181" s="16"/>
    </row>
    <row r="182" spans="5:256" ht="26.25" customHeight="1">
      <c r="E182" s="9" t="s">
        <v>154</v>
      </c>
      <c r="G182" s="21" t="s">
        <v>155</v>
      </c>
      <c r="I182" s="8"/>
      <c r="J182" s="16"/>
      <c r="IU182" s="2"/>
      <c r="IV182" s="2"/>
    </row>
    <row r="183" spans="1:10" s="2" customFormat="1" ht="26.25" customHeight="1">
      <c r="A183" s="1">
        <f>SUM(G181+A181)</f>
        <v>269.6899999999999</v>
      </c>
      <c r="C183" s="1">
        <f>SUM(G181+C181)</f>
        <v>18.979999999999997</v>
      </c>
      <c r="E183" s="9" t="s">
        <v>156</v>
      </c>
      <c r="G183" s="1">
        <v>0.9</v>
      </c>
      <c r="I183" s="8" t="s">
        <v>75</v>
      </c>
      <c r="J183" s="16"/>
    </row>
    <row r="184" spans="1:10" s="2" customFormat="1" ht="26.25" customHeight="1">
      <c r="A184" s="1">
        <f>SUM(G183+A183)</f>
        <v>270.58999999999986</v>
      </c>
      <c r="C184" s="1">
        <f>SUM(G183+C183)</f>
        <v>19.879999999999995</v>
      </c>
      <c r="E184" s="8" t="s">
        <v>14</v>
      </c>
      <c r="G184" s="1">
        <v>0.61</v>
      </c>
      <c r="I184" s="8" t="s">
        <v>74</v>
      </c>
      <c r="J184" s="16"/>
    </row>
    <row r="185" spans="1:10" s="2" customFormat="1" ht="26.25" customHeight="1">
      <c r="A185" s="1">
        <f>SUM(G184+A184)</f>
        <v>271.1999999999999</v>
      </c>
      <c r="C185" s="1">
        <f>SUM(G184+C184)</f>
        <v>20.489999999999995</v>
      </c>
      <c r="E185" s="9" t="s">
        <v>11</v>
      </c>
      <c r="G185" s="1">
        <v>0.67</v>
      </c>
      <c r="I185" s="8" t="s">
        <v>73</v>
      </c>
      <c r="J185" s="16"/>
    </row>
    <row r="186" spans="1:10" s="2" customFormat="1" ht="26.25" customHeight="1">
      <c r="A186" s="1">
        <f>SUM(G185+A185)</f>
        <v>271.8699999999999</v>
      </c>
      <c r="C186" s="1">
        <f>SUM(G185+C185)</f>
        <v>21.159999999999997</v>
      </c>
      <c r="E186" s="9" t="s">
        <v>11</v>
      </c>
      <c r="G186" s="1">
        <v>3.7</v>
      </c>
      <c r="I186" s="8" t="s">
        <v>157</v>
      </c>
      <c r="J186" s="16"/>
    </row>
    <row r="187" spans="1:10" s="2" customFormat="1" ht="26.25" customHeight="1">
      <c r="A187" s="1">
        <f>SUM(G186+A186)</f>
        <v>275.5699999999999</v>
      </c>
      <c r="C187" s="1">
        <f>SUM(G186+C186)</f>
        <v>24.859999999999996</v>
      </c>
      <c r="E187" s="3" t="s">
        <v>30</v>
      </c>
      <c r="G187" s="1">
        <v>5.5</v>
      </c>
      <c r="I187" s="8" t="s">
        <v>157</v>
      </c>
      <c r="J187" s="16"/>
    </row>
    <row r="188" spans="5:256" ht="26.25" customHeight="1">
      <c r="E188" s="9"/>
      <c r="I188" s="8"/>
      <c r="J188" s="16"/>
      <c r="IU188" s="2"/>
      <c r="IV188" s="2"/>
    </row>
    <row r="189" spans="5:256" ht="26.25" customHeight="1">
      <c r="E189" s="9"/>
      <c r="I189" s="8"/>
      <c r="J189" s="16"/>
      <c r="IU189" s="2"/>
      <c r="IV189" s="2"/>
    </row>
    <row r="190" spans="1:10" s="2" customFormat="1" ht="26.25" customHeight="1">
      <c r="A190" s="1">
        <f>SUM(G187+A187)</f>
        <v>281.0699999999999</v>
      </c>
      <c r="C190" s="1">
        <f>SUM(G187+C187)</f>
        <v>30.359999999999996</v>
      </c>
      <c r="E190" s="8" t="s">
        <v>14</v>
      </c>
      <c r="G190" s="1">
        <v>0.9</v>
      </c>
      <c r="I190" s="8" t="s">
        <v>158</v>
      </c>
      <c r="J190" s="16"/>
    </row>
    <row r="191" spans="2:256" ht="26.25" customHeight="1">
      <c r="B191" s="2" t="s">
        <v>159</v>
      </c>
      <c r="D191"/>
      <c r="E191" s="8"/>
      <c r="I191" s="8"/>
      <c r="J191" s="16"/>
      <c r="IU191" s="2"/>
      <c r="IV191" s="2"/>
    </row>
    <row r="192" spans="1:10" s="2" customFormat="1" ht="26.25" customHeight="1">
      <c r="A192" s="1">
        <f>SUM(G190+A190)</f>
        <v>281.96999999999986</v>
      </c>
      <c r="C192" s="1">
        <f>SUM(G190+C190)</f>
        <v>31.259999999999994</v>
      </c>
      <c r="E192" s="9" t="s">
        <v>11</v>
      </c>
      <c r="G192" s="1">
        <v>6.9</v>
      </c>
      <c r="I192" s="8" t="s">
        <v>160</v>
      </c>
      <c r="J192" s="16"/>
    </row>
    <row r="193" spans="1:10" s="2" customFormat="1" ht="26.25" customHeight="1">
      <c r="A193" s="1">
        <f>SUM(G192+A192)</f>
        <v>288.86999999999983</v>
      </c>
      <c r="C193" s="1">
        <f>SUM(G192+C192)</f>
        <v>38.16</v>
      </c>
      <c r="E193" s="9" t="s">
        <v>11</v>
      </c>
      <c r="G193" s="1">
        <v>1.9</v>
      </c>
      <c r="I193" s="8" t="s">
        <v>161</v>
      </c>
      <c r="J193" s="16"/>
    </row>
    <row r="194" spans="1:10" s="2" customFormat="1" ht="26.25" customHeight="1">
      <c r="A194" s="1">
        <f>SUM(G193+A193)</f>
        <v>290.7699999999998</v>
      </c>
      <c r="C194" s="1">
        <f>SUM(G193+C193)</f>
        <v>40.059999999999995</v>
      </c>
      <c r="E194" s="8" t="s">
        <v>14</v>
      </c>
      <c r="G194" s="1">
        <v>3.1</v>
      </c>
      <c r="I194" s="8" t="s">
        <v>162</v>
      </c>
      <c r="J194" s="16"/>
    </row>
    <row r="195" spans="3:7" ht="27.75" customHeight="1">
      <c r="C195" s="7"/>
      <c r="E195" s="9"/>
      <c r="G195" s="22" t="s">
        <v>163</v>
      </c>
    </row>
    <row r="196" spans="1:9" ht="26.25" customHeight="1">
      <c r="A196" s="1">
        <f>SUM(A194+G194)</f>
        <v>293.86999999999983</v>
      </c>
      <c r="C196" s="7">
        <f>SUM(G194+C194)</f>
        <v>43.16</v>
      </c>
      <c r="E196" s="8" t="s">
        <v>14</v>
      </c>
      <c r="G196" s="1">
        <v>1.2</v>
      </c>
      <c r="I196" s="2" t="s">
        <v>164</v>
      </c>
    </row>
    <row r="197" spans="1:9" ht="26.25" customHeight="1">
      <c r="A197" s="1">
        <f>SUM(A196+G196)</f>
        <v>295.0699999999998</v>
      </c>
      <c r="C197" s="7">
        <f>SUM(G196+C196)</f>
        <v>44.36</v>
      </c>
      <c r="E197" s="9" t="s">
        <v>11</v>
      </c>
      <c r="G197" s="1">
        <v>0.6000000000000001</v>
      </c>
      <c r="I197" s="2" t="s">
        <v>165</v>
      </c>
    </row>
    <row r="198" spans="3:8" ht="26.25" customHeight="1">
      <c r="C198" s="7"/>
      <c r="E198" s="9"/>
      <c r="H198" s="12" t="s">
        <v>166</v>
      </c>
    </row>
    <row r="199" spans="1:9" ht="26.25" customHeight="1">
      <c r="A199" s="1">
        <f>SUM(A197+G197)</f>
        <v>295.66999999999985</v>
      </c>
      <c r="C199" s="7">
        <f>SUM(G197+C197)</f>
        <v>44.96</v>
      </c>
      <c r="E199" s="8" t="s">
        <v>14</v>
      </c>
      <c r="F199" s="3"/>
      <c r="G199" s="18">
        <v>1.2</v>
      </c>
      <c r="I199" s="2" t="s">
        <v>167</v>
      </c>
    </row>
    <row r="200" spans="1:9" ht="26.25" customHeight="1">
      <c r="A200" s="1">
        <f>SUM(A199+G199)</f>
        <v>296.86999999999983</v>
      </c>
      <c r="C200" s="7">
        <f>SUM(G199+C199)</f>
        <v>46.160000000000004</v>
      </c>
      <c r="E200" s="8" t="s">
        <v>14</v>
      </c>
      <c r="F200" s="3"/>
      <c r="G200" s="18">
        <v>16.3</v>
      </c>
      <c r="I200" s="2" t="s">
        <v>168</v>
      </c>
    </row>
    <row r="201" spans="1:9" ht="26.25" customHeight="1">
      <c r="A201" s="1">
        <f>SUM(A200+G200)</f>
        <v>313.16999999999985</v>
      </c>
      <c r="C201" s="7">
        <f>SUM(G200+C200)</f>
        <v>62.46000000000001</v>
      </c>
      <c r="E201" s="8" t="s">
        <v>14</v>
      </c>
      <c r="F201" s="3"/>
      <c r="G201" s="18">
        <v>5.7</v>
      </c>
      <c r="I201" s="2" t="s">
        <v>169</v>
      </c>
    </row>
    <row r="202" spans="1:9" ht="26.25" customHeight="1">
      <c r="A202" s="1">
        <f>SUM(A201+G201)</f>
        <v>318.86999999999983</v>
      </c>
      <c r="C202" s="7">
        <f>SUM(G201+C201)</f>
        <v>68.16000000000001</v>
      </c>
      <c r="E202" s="9" t="s">
        <v>11</v>
      </c>
      <c r="F202" s="3"/>
      <c r="G202" s="18">
        <v>1.3</v>
      </c>
      <c r="I202" s="2" t="s">
        <v>170</v>
      </c>
    </row>
    <row r="203" spans="1:9" ht="26.25" customHeight="1">
      <c r="A203" s="1">
        <f>SUM(A202+G202)</f>
        <v>320.16999999999985</v>
      </c>
      <c r="C203" s="7">
        <f>SUM(G202+C202)</f>
        <v>69.46000000000001</v>
      </c>
      <c r="E203" s="9" t="s">
        <v>11</v>
      </c>
      <c r="F203" s="3"/>
      <c r="G203" s="18">
        <v>1</v>
      </c>
      <c r="I203" s="2" t="s">
        <v>171</v>
      </c>
    </row>
    <row r="204" spans="1:9" ht="26.25" customHeight="1">
      <c r="A204" s="1">
        <f>SUM(A203+G203)</f>
        <v>321.16999999999985</v>
      </c>
      <c r="C204" s="7">
        <f>SUM(G203+C203)</f>
        <v>70.46000000000001</v>
      </c>
      <c r="E204" s="9" t="s">
        <v>11</v>
      </c>
      <c r="F204" s="3"/>
      <c r="G204" s="18"/>
      <c r="I204" s="8" t="s">
        <v>172</v>
      </c>
    </row>
    <row r="205" spans="3:9" ht="26.25" customHeight="1">
      <c r="C205" s="7"/>
      <c r="E205" s="3" t="s">
        <v>39</v>
      </c>
      <c r="F205" s="3"/>
      <c r="G205" s="18"/>
      <c r="I205" s="2" t="s">
        <v>173</v>
      </c>
    </row>
    <row r="206" spans="3:9" ht="26.25" customHeight="1">
      <c r="C206" s="7"/>
      <c r="E206" s="3" t="s">
        <v>41</v>
      </c>
      <c r="F206" s="3"/>
      <c r="G206" s="18"/>
      <c r="I206" s="2" t="s">
        <v>174</v>
      </c>
    </row>
    <row r="207" ht="26.25" customHeight="1"/>
    <row r="208" spans="1:9" ht="24" customHeight="1">
      <c r="A208" s="6" t="s">
        <v>2</v>
      </c>
      <c r="I208" s="3" t="s">
        <v>175</v>
      </c>
    </row>
    <row r="209" spans="1:9" ht="12" customHeight="1">
      <c r="A209" s="7"/>
      <c r="C209" s="7"/>
      <c r="E209" s="8"/>
      <c r="G209" s="7"/>
      <c r="I209" s="9"/>
    </row>
    <row r="210" spans="1:9" ht="26.25" customHeight="1">
      <c r="A210" s="7" t="s">
        <v>4</v>
      </c>
      <c r="B210" s="9"/>
      <c r="C210" s="7" t="s">
        <v>5</v>
      </c>
      <c r="D210" s="9"/>
      <c r="E210" s="8" t="s">
        <v>6</v>
      </c>
      <c r="F210" s="9"/>
      <c r="G210" s="10" t="s">
        <v>7</v>
      </c>
      <c r="H210" s="9"/>
      <c r="I210" s="8" t="s">
        <v>8</v>
      </c>
    </row>
    <row r="211" spans="1:8" ht="12" customHeight="1">
      <c r="A211" s="7"/>
      <c r="C211" s="7"/>
      <c r="E211" s="8"/>
      <c r="F211" s="11"/>
      <c r="G211" s="7"/>
      <c r="H211" s="9"/>
    </row>
    <row r="212" spans="1:9" ht="26.25" customHeight="1">
      <c r="A212" s="1">
        <f>A204</f>
        <v>321.16999999999985</v>
      </c>
      <c r="C212" s="7">
        <v>0</v>
      </c>
      <c r="E212" s="9" t="s">
        <v>11</v>
      </c>
      <c r="F212" s="3"/>
      <c r="G212" s="18">
        <v>0.5</v>
      </c>
      <c r="I212" s="2" t="s">
        <v>171</v>
      </c>
    </row>
    <row r="213" spans="1:9" ht="26.25" customHeight="1">
      <c r="A213" s="1">
        <f>SUM(A212+G212)</f>
        <v>321.66999999999985</v>
      </c>
      <c r="C213" s="7">
        <f>SUM(G212+C212)</f>
        <v>0.5</v>
      </c>
      <c r="E213" s="8" t="s">
        <v>176</v>
      </c>
      <c r="F213" s="3"/>
      <c r="G213" s="18">
        <v>5.5</v>
      </c>
      <c r="I213" s="2" t="s">
        <v>47</v>
      </c>
    </row>
    <row r="214" spans="1:9" ht="26.25" customHeight="1">
      <c r="A214" s="1">
        <f>SUM(A213+G213)</f>
        <v>327.16999999999985</v>
      </c>
      <c r="C214" s="7">
        <f>SUM(G213+C213)</f>
        <v>6</v>
      </c>
      <c r="E214" s="8" t="s">
        <v>14</v>
      </c>
      <c r="F214" s="3"/>
      <c r="G214" s="18">
        <v>0.2</v>
      </c>
      <c r="I214" s="2" t="s">
        <v>177</v>
      </c>
    </row>
    <row r="215" spans="1:9" ht="26.25" customHeight="1">
      <c r="A215" s="1">
        <f>SUM(A214+G214)</f>
        <v>327.36999999999983</v>
      </c>
      <c r="C215" s="7">
        <f>SUM(G214+C214)</f>
        <v>6.2</v>
      </c>
      <c r="E215" s="9" t="s">
        <v>11</v>
      </c>
      <c r="F215" s="3"/>
      <c r="G215" s="18">
        <v>6.2</v>
      </c>
      <c r="I215" s="2" t="s">
        <v>178</v>
      </c>
    </row>
    <row r="216" spans="1:254" ht="26.25" customHeight="1">
      <c r="A216" s="1">
        <f>SUM(A215+G215)</f>
        <v>333.5699999999998</v>
      </c>
      <c r="C216" s="1">
        <f>SUM(C215+G215)</f>
        <v>12.4</v>
      </c>
      <c r="E216" s="9" t="s">
        <v>11</v>
      </c>
      <c r="G216" s="1">
        <v>4.6</v>
      </c>
      <c r="I216" s="2" t="s">
        <v>179</v>
      </c>
      <c r="IL216"/>
      <c r="IM216"/>
      <c r="IN216"/>
      <c r="IO216"/>
      <c r="IP216"/>
      <c r="IQ216"/>
      <c r="IR216"/>
      <c r="IS216"/>
      <c r="IT216"/>
    </row>
    <row r="217" spans="1:254" ht="26.25" customHeight="1">
      <c r="A217" s="1">
        <f>SUM(A216+G216)</f>
        <v>338.16999999999985</v>
      </c>
      <c r="C217" s="1">
        <f>SUM(C216+G216)</f>
        <v>17</v>
      </c>
      <c r="E217" s="8" t="s">
        <v>14</v>
      </c>
      <c r="G217" s="1">
        <v>4.2</v>
      </c>
      <c r="I217" s="2" t="s">
        <v>180</v>
      </c>
      <c r="IL217"/>
      <c r="IM217"/>
      <c r="IN217"/>
      <c r="IO217"/>
      <c r="IP217"/>
      <c r="IQ217"/>
      <c r="IR217"/>
      <c r="IS217"/>
      <c r="IT217"/>
    </row>
    <row r="218" spans="1:254" ht="26.25" customHeight="1">
      <c r="A218" s="1">
        <f>SUM(A217+G217)</f>
        <v>342.36999999999983</v>
      </c>
      <c r="C218" s="1">
        <f>SUM(C217+G217)</f>
        <v>21.2</v>
      </c>
      <c r="E218" s="8" t="s">
        <v>11</v>
      </c>
      <c r="G218" s="1">
        <v>0</v>
      </c>
      <c r="I218" s="2" t="s">
        <v>181</v>
      </c>
      <c r="IL218"/>
      <c r="IM218"/>
      <c r="IN218"/>
      <c r="IO218"/>
      <c r="IP218"/>
      <c r="IQ218"/>
      <c r="IR218"/>
      <c r="IS218"/>
      <c r="IT218"/>
    </row>
    <row r="219" spans="1:9" ht="26.25" customHeight="1">
      <c r="A219" s="1">
        <f>SUM(A218+G218)</f>
        <v>342.36999999999983</v>
      </c>
      <c r="C219" s="1">
        <f>SUM(C218+G218)</f>
        <v>21.2</v>
      </c>
      <c r="E219" s="8" t="s">
        <v>14</v>
      </c>
      <c r="I219" s="2" t="s">
        <v>182</v>
      </c>
    </row>
    <row r="220" spans="3:9" ht="26.25" customHeight="1">
      <c r="C220" s="7"/>
      <c r="E220" s="3" t="s">
        <v>39</v>
      </c>
      <c r="I220" s="2" t="s">
        <v>183</v>
      </c>
    </row>
    <row r="221" spans="3:9" ht="26.25" customHeight="1">
      <c r="C221" s="7"/>
      <c r="E221" s="3" t="s">
        <v>41</v>
      </c>
      <c r="I221" s="2" t="s">
        <v>184</v>
      </c>
    </row>
    <row r="222" ht="26.25" customHeight="1">
      <c r="C222" s="7"/>
    </row>
    <row r="223" spans="1:9" ht="24" customHeight="1">
      <c r="A223" s="6" t="s">
        <v>2</v>
      </c>
      <c r="E223" s="2"/>
      <c r="I223" s="3" t="s">
        <v>185</v>
      </c>
    </row>
    <row r="224" spans="1:9" ht="12" customHeight="1">
      <c r="A224" s="7"/>
      <c r="C224" s="7"/>
      <c r="E224" s="8"/>
      <c r="G224" s="7"/>
      <c r="I224" s="9"/>
    </row>
    <row r="225" spans="1:9" ht="26.25" customHeight="1">
      <c r="A225" s="7" t="s">
        <v>4</v>
      </c>
      <c r="B225" s="9"/>
      <c r="C225" s="7" t="s">
        <v>5</v>
      </c>
      <c r="D225" s="9"/>
      <c r="E225" s="8" t="s">
        <v>6</v>
      </c>
      <c r="F225" s="9"/>
      <c r="G225" s="10" t="s">
        <v>7</v>
      </c>
      <c r="H225" s="9"/>
      <c r="I225" s="8" t="s">
        <v>8</v>
      </c>
    </row>
    <row r="226" spans="1:8" ht="12" customHeight="1">
      <c r="A226" s="7"/>
      <c r="C226" s="7"/>
      <c r="E226" s="8"/>
      <c r="F226" s="11"/>
      <c r="G226" s="7"/>
      <c r="H226" s="9"/>
    </row>
    <row r="227" spans="1:254" ht="26.25" customHeight="1">
      <c r="A227" s="1">
        <f>A219</f>
        <v>342.36999999999983</v>
      </c>
      <c r="C227" s="1">
        <v>0</v>
      </c>
      <c r="E227" s="8" t="s">
        <v>14</v>
      </c>
      <c r="G227" s="1">
        <v>3.2</v>
      </c>
      <c r="I227" s="2" t="s">
        <v>186</v>
      </c>
      <c r="IL227"/>
      <c r="IM227"/>
      <c r="IN227"/>
      <c r="IO227"/>
      <c r="IP227"/>
      <c r="IQ227"/>
      <c r="IR227"/>
      <c r="IS227"/>
      <c r="IT227"/>
    </row>
    <row r="228" spans="1:254" ht="26.25" customHeight="1">
      <c r="A228" s="1">
        <f>SUM(A227+G227)</f>
        <v>345.5699999999998</v>
      </c>
      <c r="C228" s="1">
        <f>SUM(C227+G227)</f>
        <v>3.2</v>
      </c>
      <c r="E228" s="9" t="s">
        <v>11</v>
      </c>
      <c r="G228" s="1">
        <v>2</v>
      </c>
      <c r="I228" s="2" t="s">
        <v>187</v>
      </c>
      <c r="IL228"/>
      <c r="IM228"/>
      <c r="IN228"/>
      <c r="IO228"/>
      <c r="IP228"/>
      <c r="IQ228"/>
      <c r="IR228"/>
      <c r="IS228"/>
      <c r="IT228"/>
    </row>
    <row r="229" spans="1:254" ht="26.25" customHeight="1">
      <c r="A229" s="1">
        <f>SUM(A228+G228)</f>
        <v>347.5699999999998</v>
      </c>
      <c r="C229" s="1">
        <f>SUM(C228+G228)</f>
        <v>5.2</v>
      </c>
      <c r="E229" s="9" t="s">
        <v>11</v>
      </c>
      <c r="G229" s="1">
        <v>1.4</v>
      </c>
      <c r="I229" s="2" t="s">
        <v>188</v>
      </c>
      <c r="IL229"/>
      <c r="IM229"/>
      <c r="IN229"/>
      <c r="IO229"/>
      <c r="IP229"/>
      <c r="IQ229"/>
      <c r="IR229"/>
      <c r="IS229"/>
      <c r="IT229"/>
    </row>
    <row r="230" spans="1:254" ht="26.25" customHeight="1">
      <c r="A230" s="1">
        <f>SUM(A229+G229)</f>
        <v>348.9699999999998</v>
      </c>
      <c r="C230" s="1">
        <f>SUM(C229+G229)</f>
        <v>6.6</v>
      </c>
      <c r="E230" s="8" t="s">
        <v>14</v>
      </c>
      <c r="G230" s="1">
        <v>3.2</v>
      </c>
      <c r="I230" s="2" t="s">
        <v>189</v>
      </c>
      <c r="IL230"/>
      <c r="IM230"/>
      <c r="IN230"/>
      <c r="IO230"/>
      <c r="IP230"/>
      <c r="IQ230"/>
      <c r="IR230"/>
      <c r="IS230"/>
      <c r="IT230"/>
    </row>
    <row r="231" spans="1:254" ht="26.25" customHeight="1">
      <c r="A231" s="1">
        <f>SUM(A230+G230)</f>
        <v>352.1699999999998</v>
      </c>
      <c r="C231" s="1">
        <f>SUM(C230+G230)</f>
        <v>9.8</v>
      </c>
      <c r="E231" s="9" t="s">
        <v>11</v>
      </c>
      <c r="G231" s="1">
        <v>3</v>
      </c>
      <c r="I231" s="2" t="s">
        <v>190</v>
      </c>
      <c r="IL231"/>
      <c r="IM231"/>
      <c r="IN231"/>
      <c r="IO231"/>
      <c r="IP231"/>
      <c r="IQ231"/>
      <c r="IR231"/>
      <c r="IS231"/>
      <c r="IT231"/>
    </row>
    <row r="232" spans="4:254" ht="26.25" customHeight="1">
      <c r="D232" s="2" t="s">
        <v>29</v>
      </c>
      <c r="IL232"/>
      <c r="IM232"/>
      <c r="IN232"/>
      <c r="IO232"/>
      <c r="IP232"/>
      <c r="IQ232"/>
      <c r="IR232"/>
      <c r="IS232"/>
      <c r="IT232"/>
    </row>
    <row r="233" spans="1:254" ht="26.25" customHeight="1">
      <c r="A233" s="1">
        <f>SUM(A231+G231)</f>
        <v>355.1699999999998</v>
      </c>
      <c r="C233" s="1">
        <f>SUM(C231+G231)</f>
        <v>12.8</v>
      </c>
      <c r="E233" s="3" t="s">
        <v>30</v>
      </c>
      <c r="G233" s="1">
        <v>0.6000000000000001</v>
      </c>
      <c r="I233" s="2" t="s">
        <v>31</v>
      </c>
      <c r="IL233"/>
      <c r="IM233"/>
      <c r="IN233"/>
      <c r="IO233"/>
      <c r="IP233"/>
      <c r="IQ233"/>
      <c r="IR233"/>
      <c r="IS233"/>
      <c r="IT233"/>
    </row>
    <row r="234" spans="1:254" ht="26.25" customHeight="1">
      <c r="A234" s="1">
        <f>SUM(A233+G233)</f>
        <v>355.7699999999998</v>
      </c>
      <c r="C234" s="1">
        <f>SUM(C233+G233)</f>
        <v>13.4</v>
      </c>
      <c r="E234" s="3" t="s">
        <v>27</v>
      </c>
      <c r="G234" s="1">
        <v>6.2</v>
      </c>
      <c r="I234" s="2" t="s">
        <v>28</v>
      </c>
      <c r="IL234"/>
      <c r="IM234"/>
      <c r="IN234"/>
      <c r="IO234"/>
      <c r="IP234"/>
      <c r="IQ234"/>
      <c r="IR234"/>
      <c r="IS234"/>
      <c r="IT234"/>
    </row>
    <row r="235" spans="1:254" ht="26.25" customHeight="1">
      <c r="A235" s="1">
        <f>SUM(A234+G234)</f>
        <v>361.9699999999998</v>
      </c>
      <c r="C235" s="1">
        <f>SUM(C234+G234)</f>
        <v>19.6</v>
      </c>
      <c r="E235" s="3" t="s">
        <v>27</v>
      </c>
      <c r="G235" s="1">
        <v>2.3</v>
      </c>
      <c r="I235" s="2" t="s">
        <v>24</v>
      </c>
      <c r="IL235"/>
      <c r="IM235"/>
      <c r="IN235"/>
      <c r="IO235"/>
      <c r="IP235"/>
      <c r="IQ235"/>
      <c r="IR235"/>
      <c r="IS235"/>
      <c r="IT235"/>
    </row>
    <row r="236" spans="1:254" ht="26.25" customHeight="1">
      <c r="A236" s="1">
        <f>SUM(A235+G235)</f>
        <v>364.2699999999998</v>
      </c>
      <c r="C236" s="1">
        <f>SUM(C235+G235)</f>
        <v>21.900000000000002</v>
      </c>
      <c r="I236" s="2" t="s">
        <v>26</v>
      </c>
      <c r="IL236"/>
      <c r="IM236"/>
      <c r="IN236"/>
      <c r="IO236"/>
      <c r="IP236"/>
      <c r="IQ236"/>
      <c r="IR236"/>
      <c r="IS236"/>
      <c r="IT236"/>
    </row>
    <row r="237" spans="1:254" ht="26.25" customHeight="1">
      <c r="A237" s="1">
        <f>SUM(A236+G236)</f>
        <v>364.2699999999998</v>
      </c>
      <c r="C237" s="1">
        <f>SUM(C236+G236)</f>
        <v>21.900000000000002</v>
      </c>
      <c r="E237" s="9" t="s">
        <v>11</v>
      </c>
      <c r="G237" s="1">
        <v>0</v>
      </c>
      <c r="I237" s="2" t="s">
        <v>25</v>
      </c>
      <c r="IL237"/>
      <c r="IM237"/>
      <c r="IN237"/>
      <c r="IO237"/>
      <c r="IP237"/>
      <c r="IQ237"/>
      <c r="IR237"/>
      <c r="IS237"/>
      <c r="IT237"/>
    </row>
    <row r="238" spans="1:254" ht="26.2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</row>
    <row r="239" spans="1:254" ht="26.2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</row>
    <row r="240" spans="1:254" ht="26.25" customHeight="1">
      <c r="A240" s="1">
        <f>SUM(A237+G237)</f>
        <v>364.2699999999998</v>
      </c>
      <c r="C240" s="1">
        <f>SUM(C237+G237)</f>
        <v>21.900000000000002</v>
      </c>
      <c r="E240" s="8" t="s">
        <v>14</v>
      </c>
      <c r="G240" s="1">
        <v>1.7000000000000002</v>
      </c>
      <c r="I240" s="2" t="s">
        <v>24</v>
      </c>
      <c r="IL240"/>
      <c r="IM240"/>
      <c r="IN240"/>
      <c r="IO240"/>
      <c r="IP240"/>
      <c r="IQ240"/>
      <c r="IR240"/>
      <c r="IS240"/>
      <c r="IT240"/>
    </row>
    <row r="241" spans="1:254" ht="26.25" customHeight="1">
      <c r="A241" s="1">
        <f>SUM(A240+G240)</f>
        <v>365.9699999999998</v>
      </c>
      <c r="C241" s="1">
        <f>SUM(C240+G240)</f>
        <v>23.6</v>
      </c>
      <c r="E241" s="8" t="s">
        <v>14</v>
      </c>
      <c r="G241" s="1">
        <v>0.1</v>
      </c>
      <c r="I241" s="2" t="s">
        <v>23</v>
      </c>
      <c r="IL241"/>
      <c r="IM241"/>
      <c r="IN241"/>
      <c r="IO241"/>
      <c r="IP241"/>
      <c r="IQ241"/>
      <c r="IR241"/>
      <c r="IS241"/>
      <c r="IT241"/>
    </row>
    <row r="242" spans="1:254" ht="26.25" customHeight="1">
      <c r="A242" s="1">
        <f>SUM(A241+G241)</f>
        <v>366.0699999999998</v>
      </c>
      <c r="C242" s="1">
        <f>SUM(C241+G241)</f>
        <v>23.700000000000003</v>
      </c>
      <c r="E242" s="9" t="s">
        <v>11</v>
      </c>
      <c r="G242" s="1">
        <v>2.9</v>
      </c>
      <c r="I242" s="2" t="s">
        <v>22</v>
      </c>
      <c r="IL242"/>
      <c r="IM242"/>
      <c r="IN242"/>
      <c r="IO242"/>
      <c r="IP242"/>
      <c r="IQ242"/>
      <c r="IR242"/>
      <c r="IS242"/>
      <c r="IT242"/>
    </row>
    <row r="243" spans="1:254" ht="26.25" customHeight="1">
      <c r="A243" s="1">
        <f>SUM(A242+G242)</f>
        <v>368.9699999999998</v>
      </c>
      <c r="C243" s="1">
        <f>SUM(C242+G242)</f>
        <v>26.6</v>
      </c>
      <c r="E243" s="8" t="s">
        <v>14</v>
      </c>
      <c r="G243" s="1">
        <v>0.5</v>
      </c>
      <c r="I243" s="2" t="s">
        <v>191</v>
      </c>
      <c r="IL243"/>
      <c r="IM243"/>
      <c r="IN243"/>
      <c r="IO243"/>
      <c r="IP243"/>
      <c r="IQ243"/>
      <c r="IR243"/>
      <c r="IS243"/>
      <c r="IT243"/>
    </row>
    <row r="244" spans="1:254" ht="26.25" customHeight="1">
      <c r="A244" s="1">
        <f>SUM(A243+G243)</f>
        <v>369.4699999999998</v>
      </c>
      <c r="C244" s="1">
        <f>SUM(C243+G243)</f>
        <v>27.1</v>
      </c>
      <c r="E244" s="9" t="s">
        <v>11</v>
      </c>
      <c r="G244" s="1">
        <v>0.7</v>
      </c>
      <c r="I244" s="2" t="s">
        <v>20</v>
      </c>
      <c r="IL244"/>
      <c r="IM244"/>
      <c r="IN244"/>
      <c r="IO244"/>
      <c r="IP244"/>
      <c r="IQ244"/>
      <c r="IR244"/>
      <c r="IS244"/>
      <c r="IT244"/>
    </row>
    <row r="245" spans="1:254" ht="26.25" customHeight="1">
      <c r="A245" s="1">
        <f>SUM(A244+G244)</f>
        <v>370.1699999999998</v>
      </c>
      <c r="C245" s="1">
        <f>SUM(C244+G244)</f>
        <v>27.8</v>
      </c>
      <c r="E245" s="8" t="s">
        <v>14</v>
      </c>
      <c r="G245" s="1">
        <v>1.6</v>
      </c>
      <c r="I245" s="2" t="s">
        <v>19</v>
      </c>
      <c r="IL245"/>
      <c r="IM245"/>
      <c r="IN245"/>
      <c r="IO245"/>
      <c r="IP245"/>
      <c r="IQ245"/>
      <c r="IR245"/>
      <c r="IS245"/>
      <c r="IT245"/>
    </row>
    <row r="246" spans="1:254" ht="26.25" customHeight="1">
      <c r="A246" s="1">
        <f>SUM(A245+G245)</f>
        <v>371.7699999999998</v>
      </c>
      <c r="C246" s="1">
        <f>SUM(C245+G245)</f>
        <v>29.400000000000002</v>
      </c>
      <c r="E246" s="9" t="s">
        <v>11</v>
      </c>
      <c r="G246" s="1">
        <v>0.6000000000000001</v>
      </c>
      <c r="I246" s="2" t="s">
        <v>18</v>
      </c>
      <c r="IL246"/>
      <c r="IM246"/>
      <c r="IN246"/>
      <c r="IO246"/>
      <c r="IP246"/>
      <c r="IQ246"/>
      <c r="IR246"/>
      <c r="IS246"/>
      <c r="IT246"/>
    </row>
    <row r="247" spans="1:254" ht="26.25" customHeight="1">
      <c r="A247" s="1">
        <f>SUM(A246+G246)</f>
        <v>372.36999999999983</v>
      </c>
      <c r="C247" s="1">
        <f>SUM(C246+G246)</f>
        <v>30.000000000000004</v>
      </c>
      <c r="E247" s="8" t="s">
        <v>14</v>
      </c>
      <c r="G247" s="1">
        <v>0.7</v>
      </c>
      <c r="I247" s="2" t="s">
        <v>17</v>
      </c>
      <c r="IL247"/>
      <c r="IM247"/>
      <c r="IN247"/>
      <c r="IO247"/>
      <c r="IP247"/>
      <c r="IQ247"/>
      <c r="IR247"/>
      <c r="IS247"/>
      <c r="IT247"/>
    </row>
    <row r="248" spans="1:254" ht="26.25" customHeight="1">
      <c r="A248" s="1">
        <f>SUM(A247+G247)</f>
        <v>373.0699999999998</v>
      </c>
      <c r="C248" s="1">
        <f>SUM(C247+G247)</f>
        <v>30.700000000000003</v>
      </c>
      <c r="E248" s="9" t="s">
        <v>11</v>
      </c>
      <c r="G248" s="1">
        <v>0.7</v>
      </c>
      <c r="I248" s="2" t="s">
        <v>16</v>
      </c>
      <c r="IL248"/>
      <c r="IM248"/>
      <c r="IN248"/>
      <c r="IO248"/>
      <c r="IP248"/>
      <c r="IQ248"/>
      <c r="IR248"/>
      <c r="IS248"/>
      <c r="IT248"/>
    </row>
    <row r="249" spans="1:254" ht="26.25" customHeight="1">
      <c r="A249" s="1">
        <f>SUM(A248+G248)</f>
        <v>373.7699999999998</v>
      </c>
      <c r="C249" s="1">
        <f>SUM(C248+G248)</f>
        <v>31.400000000000002</v>
      </c>
      <c r="E249" s="8" t="s">
        <v>14</v>
      </c>
      <c r="G249" s="1">
        <v>0.4</v>
      </c>
      <c r="I249" s="2" t="s">
        <v>15</v>
      </c>
      <c r="IL249"/>
      <c r="IM249"/>
      <c r="IN249"/>
      <c r="IO249"/>
      <c r="IP249"/>
      <c r="IQ249"/>
      <c r="IR249"/>
      <c r="IS249"/>
      <c r="IT249"/>
    </row>
    <row r="250" spans="1:254" ht="26.25" customHeight="1">
      <c r="A250" s="1">
        <f>SUM(A249+G249)</f>
        <v>374.1699999999998</v>
      </c>
      <c r="C250" s="1">
        <f>SUM(C249+G249)</f>
        <v>31.8</v>
      </c>
      <c r="E250" s="9" t="s">
        <v>11</v>
      </c>
      <c r="G250" s="1">
        <v>0.8</v>
      </c>
      <c r="I250" s="2" t="s">
        <v>13</v>
      </c>
      <c r="IL250"/>
      <c r="IM250"/>
      <c r="IN250"/>
      <c r="IO250"/>
      <c r="IP250"/>
      <c r="IQ250"/>
      <c r="IR250"/>
      <c r="IS250"/>
      <c r="IT250"/>
    </row>
    <row r="251" spans="1:254" ht="26.25" customHeight="1">
      <c r="A251" s="1">
        <f>SUM(A250+G250)</f>
        <v>374.9699999999998</v>
      </c>
      <c r="C251" s="1">
        <f>SUM(C250+G250)</f>
        <v>32.6</v>
      </c>
      <c r="E251" s="3" t="s">
        <v>30</v>
      </c>
      <c r="G251" s="1">
        <v>0.1</v>
      </c>
      <c r="I251" s="2" t="s">
        <v>13</v>
      </c>
      <c r="IL251"/>
      <c r="IM251"/>
      <c r="IN251"/>
      <c r="IO251"/>
      <c r="IP251"/>
      <c r="IQ251"/>
      <c r="IR251"/>
      <c r="IS251"/>
      <c r="IT251"/>
    </row>
    <row r="252" spans="1:254" ht="26.25" customHeight="1">
      <c r="A252" s="1">
        <f>SUM(A251+G251)</f>
        <v>375.0699999999998</v>
      </c>
      <c r="C252" s="1">
        <f>SUM(C251+G251)</f>
        <v>32.7</v>
      </c>
      <c r="E252" s="8" t="s">
        <v>14</v>
      </c>
      <c r="I252" s="2" t="s">
        <v>192</v>
      </c>
      <c r="IL252"/>
      <c r="IM252"/>
      <c r="IN252"/>
      <c r="IO252"/>
      <c r="IP252"/>
      <c r="IQ252"/>
      <c r="IR252"/>
      <c r="IS252"/>
      <c r="IT252"/>
    </row>
    <row r="253" spans="1:254" ht="26.25" customHeight="1">
      <c r="A253" s="1">
        <f>SUM(A252+G252)</f>
        <v>375.0699999999998</v>
      </c>
      <c r="C253" s="1">
        <f>SUM(C252+G252)</f>
        <v>32.7</v>
      </c>
      <c r="E253" s="8"/>
      <c r="I253" s="2" t="s">
        <v>193</v>
      </c>
      <c r="IL253"/>
      <c r="IM253"/>
      <c r="IN253"/>
      <c r="IO253"/>
      <c r="IP253"/>
      <c r="IQ253"/>
      <c r="IR253"/>
      <c r="IS253"/>
      <c r="IT253"/>
    </row>
    <row r="254" spans="5:254" ht="26.25" customHeight="1">
      <c r="E254" s="3" t="s">
        <v>39</v>
      </c>
      <c r="I254" s="2" t="s">
        <v>194</v>
      </c>
      <c r="IL254"/>
      <c r="IM254"/>
      <c r="IN254"/>
      <c r="IO254"/>
      <c r="IP254"/>
      <c r="IQ254"/>
      <c r="IR254"/>
      <c r="IS254"/>
      <c r="IT254"/>
    </row>
    <row r="255" spans="5:254" ht="26.25" customHeight="1">
      <c r="E255" s="3" t="s">
        <v>41</v>
      </c>
      <c r="I255" s="2" t="s">
        <v>195</v>
      </c>
      <c r="IL255"/>
      <c r="IM255"/>
      <c r="IN255"/>
      <c r="IO255"/>
      <c r="IP255"/>
      <c r="IQ255"/>
      <c r="IR255"/>
      <c r="IS255"/>
      <c r="IT255"/>
    </row>
    <row r="256" spans="1:254" ht="26.25" customHeight="1">
      <c r="A256" s="1">
        <f>SUM(A255+G255)</f>
        <v>0</v>
      </c>
      <c r="C256" s="1">
        <f>SUM(C255+G255)</f>
        <v>0</v>
      </c>
      <c r="E256" s="9" t="s">
        <v>11</v>
      </c>
      <c r="G256" s="1">
        <v>0.1</v>
      </c>
      <c r="I256" s="2" t="s">
        <v>13</v>
      </c>
      <c r="IL256"/>
      <c r="IM256"/>
      <c r="IN256"/>
      <c r="IO256"/>
      <c r="IP256"/>
      <c r="IQ256"/>
      <c r="IR256"/>
      <c r="IS256"/>
      <c r="IT256"/>
    </row>
    <row r="257" spans="1:254" ht="26.25" customHeight="1">
      <c r="A257" s="1">
        <f>SUM(A256+G256)</f>
        <v>0.1</v>
      </c>
      <c r="C257" s="1">
        <f>SUM(C256+G256)</f>
        <v>0.1</v>
      </c>
      <c r="E257" s="9" t="s">
        <v>11</v>
      </c>
      <c r="G257" s="1">
        <v>0.2</v>
      </c>
      <c r="I257" s="2" t="s">
        <v>12</v>
      </c>
      <c r="IL257"/>
      <c r="IM257"/>
      <c r="IN257"/>
      <c r="IO257"/>
      <c r="IP257"/>
      <c r="IQ257"/>
      <c r="IR257"/>
      <c r="IS257"/>
      <c r="IT257"/>
    </row>
    <row r="258" spans="1:254" ht="26.25" customHeight="1">
      <c r="A258" s="1">
        <f>SUM(A257+G257)</f>
        <v>0.30000000000000004</v>
      </c>
      <c r="C258" s="1">
        <f>SUM(C257+G257)</f>
        <v>0.30000000000000004</v>
      </c>
      <c r="E258" s="8" t="s">
        <v>14</v>
      </c>
      <c r="G258" s="1">
        <v>0.1</v>
      </c>
      <c r="I258" s="2" t="s">
        <v>10</v>
      </c>
      <c r="IL258"/>
      <c r="IM258"/>
      <c r="IN258"/>
      <c r="IO258"/>
      <c r="IP258"/>
      <c r="IQ258"/>
      <c r="IR258"/>
      <c r="IS258"/>
      <c r="IT258"/>
    </row>
    <row r="259" spans="1:254" ht="26.25" customHeight="1">
      <c r="A259"/>
      <c r="B259"/>
      <c r="C259" s="8" t="s">
        <v>196</v>
      </c>
      <c r="E259" s="18"/>
      <c r="F259" s="19"/>
      <c r="G259" s="20"/>
      <c r="H259" s="19"/>
      <c r="I259" s="19"/>
      <c r="IL259"/>
      <c r="IM259"/>
      <c r="IN259"/>
      <c r="IO259"/>
      <c r="IP259"/>
      <c r="IQ259"/>
      <c r="IR259"/>
      <c r="IS259"/>
      <c r="IT259"/>
    </row>
    <row r="260" spans="1:254" ht="26.25" customHeight="1">
      <c r="A260"/>
      <c r="B260"/>
      <c r="C260" s="8" t="s">
        <v>197</v>
      </c>
      <c r="E260" s="18"/>
      <c r="I260" s="3"/>
      <c r="IL260"/>
      <c r="IM260"/>
      <c r="IN260"/>
      <c r="IO260"/>
      <c r="IP260"/>
      <c r="IQ260"/>
      <c r="IR260"/>
      <c r="IS260"/>
      <c r="IT260"/>
    </row>
    <row r="261" spans="1:254" ht="26.25" customHeight="1">
      <c r="A261"/>
      <c r="B261"/>
      <c r="C261" s="8" t="s">
        <v>198</v>
      </c>
      <c r="IL261"/>
      <c r="IM261"/>
      <c r="IN261"/>
      <c r="IO261"/>
      <c r="IP261"/>
      <c r="IQ261"/>
      <c r="IR261"/>
      <c r="IS261"/>
      <c r="IT261"/>
    </row>
    <row r="262" spans="1:254" ht="26.25" customHeight="1">
      <c r="A262"/>
      <c r="B262"/>
      <c r="C262"/>
      <c r="E262" s="2" t="s">
        <v>199</v>
      </c>
      <c r="IL262"/>
      <c r="IM262"/>
      <c r="IN262"/>
      <c r="IO262"/>
      <c r="IP262"/>
      <c r="IQ262"/>
      <c r="IR262"/>
      <c r="IS262"/>
      <c r="IT262"/>
    </row>
    <row r="263" spans="1:7" ht="24" customHeight="1">
      <c r="A263" s="18"/>
      <c r="C263" s="2"/>
      <c r="G263" s="18"/>
    </row>
  </sheetData>
  <sheetProtection/>
  <printOptions gridLines="1"/>
  <pageMargins left="0.25" right="0.25" top="0.25" bottom="0.5" header="0.5118055555555555" footer="0.5118055555555555"/>
  <pageSetup horizontalDpi="300" verticalDpi="300" orientation="portrait" scale="70"/>
  <rowBreaks count="8" manualBreakCount="8">
    <brk id="37" max="255" man="1"/>
    <brk id="54" max="255" man="1"/>
    <brk id="86" max="255" man="1"/>
    <brk id="121" max="255" man="1"/>
    <brk id="151" max="255" man="1"/>
    <brk id="170" max="255" man="1"/>
    <brk id="206" max="255" man="1"/>
    <brk id="2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Salisbury 200k</dc:title>
  <dc:subject>que sheet</dc:subject>
  <dc:creator>PC</dc:creator>
  <cp:keywords/>
  <dc:description/>
  <cp:lastModifiedBy/>
  <cp:lastPrinted>2011-01-07T20:31:33Z</cp:lastPrinted>
  <dcterms:created xsi:type="dcterms:W3CDTF">2008-12-25T06:35:46Z</dcterms:created>
  <dcterms:modified xsi:type="dcterms:W3CDTF">2014-08-07T01:32:56Z</dcterms:modified>
  <cp:category/>
  <cp:version/>
  <cp:contentType/>
  <cp:contentStatus/>
  <cp:revision>36</cp:revision>
</cp:coreProperties>
</file>