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6" activeTab="0"/>
  </bookViews>
  <sheets>
    <sheet name="Sheet1" sheetId="1" r:id="rId1"/>
  </sheets>
  <definedNames>
    <definedName name="_xlnm.Print_Area" localSheetId="0">'Sheet1'!$A$1:$I$102</definedName>
  </definedNames>
  <calcPr fullCalcOnLoad="1"/>
</workbook>
</file>

<file path=xl/sharedStrings.xml><?xml version="1.0" encoding="utf-8"?>
<sst xmlns="http://schemas.openxmlformats.org/spreadsheetml/2006/main" count="182" uniqueCount="91">
  <si>
    <t>200K</t>
  </si>
  <si>
    <t>Asheville – Canton – BalsamGrove – CedarMountain – MtPisgah</t>
  </si>
  <si>
    <t xml:space="preserve">    0km   start: 04/18 07:00</t>
  </si>
  <si>
    <t>Asheville – Canton</t>
  </si>
  <si>
    <t>C-T = Control Total</t>
  </si>
  <si>
    <t>Total</t>
  </si>
  <si>
    <t>C-T</t>
  </si>
  <si>
    <t>Turn</t>
  </si>
  <si>
    <t>Go</t>
  </si>
  <si>
    <t xml:space="preserve">  on road</t>
  </si>
  <si>
    <t>Ingles Market parking lot</t>
  </si>
  <si>
    <t>Right</t>
  </si>
  <si>
    <t>Haywood</t>
  </si>
  <si>
    <t>Left</t>
  </si>
  <si>
    <t>Sand Hill Rd</t>
  </si>
  <si>
    <t>NC-112 / Sand Hill Rd</t>
  </si>
  <si>
    <t>Enka Lake Rd</t>
  </si>
  <si>
    <t>Queen Rd</t>
  </si>
  <si>
    <t>Continue</t>
  </si>
  <si>
    <t>Old Candler Town Rd – stoplight</t>
  </si>
  <si>
    <t>Old Candler Town Rd – stopsign</t>
  </si>
  <si>
    <t>Candler School Rd – RR – CAUTION</t>
  </si>
  <si>
    <t>Old U.S-19 S/Old U.S-23 S</t>
  </si>
  <si>
    <t>US-19 S/US-23 S</t>
  </si>
  <si>
    <t>First Right</t>
  </si>
  <si>
    <t>Groundhog – NO Sign</t>
  </si>
  <si>
    <t>Control – store Canton</t>
  </si>
  <si>
    <t>Control</t>
  </si>
  <si>
    <t xml:space="preserve">   25km    open: 04/18 07:44</t>
  </si>
  <si>
    <t xml:space="preserve"> (16mi)   close: 04/18 08:40</t>
  </si>
  <si>
    <t>Canton – Balsam Grove</t>
  </si>
  <si>
    <t>on road</t>
  </si>
  <si>
    <t>NC-110 S / Pisgah Dr</t>
  </si>
  <si>
    <t>cross</t>
  </si>
  <si>
    <t>US-276</t>
  </si>
  <si>
    <t>Straight</t>
  </si>
  <si>
    <t>NC-215 S / Love Joy / Parkway Rd</t>
  </si>
  <si>
    <t>cross under</t>
  </si>
  <si>
    <t>Blue Ridge Parkway at Beech Gap</t>
  </si>
  <si>
    <t>Control – store – Balsam Grove</t>
  </si>
  <si>
    <t>into</t>
  </si>
  <si>
    <t xml:space="preserve">   78km    open: 04/18 09:18</t>
  </si>
  <si>
    <t xml:space="preserve"> (49mi)   close: 04/18 12:12</t>
  </si>
  <si>
    <t>Balsam Grove – Cedar Mtn</t>
  </si>
  <si>
    <t>NC-215 S</t>
  </si>
  <si>
    <t>US-64 E</t>
  </si>
  <si>
    <t>US-178 S</t>
  </si>
  <si>
    <t>E Fork Rd</t>
  </si>
  <si>
    <t>Walnut Hollow Rd – Stop Sign</t>
  </si>
  <si>
    <t>Island Ford Rd - Stop Sign</t>
  </si>
  <si>
    <t>Connestee Rd</t>
  </si>
  <si>
    <t>US-276 S</t>
  </si>
  <si>
    <t>Control – store – Cedar Mtn</t>
  </si>
  <si>
    <t>118km    open: 04/18 10:28</t>
  </si>
  <si>
    <t xml:space="preserve"> (74mi)   close: 04/18 14:52</t>
  </si>
  <si>
    <t>Cedar Mtn – Mt Pisgah</t>
  </si>
  <si>
    <t>Go Back the way you came from</t>
  </si>
  <si>
    <t>US-276 N</t>
  </si>
  <si>
    <t>See Off Mountain Rd</t>
  </si>
  <si>
    <t>Becky Mountain Rd</t>
  </si>
  <si>
    <t>Wilson Rd</t>
  </si>
  <si>
    <t>Old 64 / Old Hendersonville Hwy</t>
  </si>
  <si>
    <t>Ecusta Rd</t>
  </si>
  <si>
    <t>US-276 / US-64</t>
  </si>
  <si>
    <t>Blue Ridge Pkwy Ramp</t>
  </si>
  <si>
    <t>Blue Ridge Pkwy North</t>
  </si>
  <si>
    <t xml:space="preserve">Right </t>
  </si>
  <si>
    <t>Control – store – Mt Pisgah</t>
  </si>
  <si>
    <t xml:space="preserve">  170km    open: 04/18 12:00</t>
  </si>
  <si>
    <t>(106mi)   close: 04/18 18:20</t>
  </si>
  <si>
    <t>Mt Pisgah – Asheville</t>
  </si>
  <si>
    <t>next turn is on steep downhill</t>
  </si>
  <si>
    <t>NC-151 N</t>
  </si>
  <si>
    <t>Caution – hair pin turns</t>
  </si>
  <si>
    <t>Black Oak Cove Rd</t>
  </si>
  <si>
    <t>Upper Glady Fork Rd – Stop Sign</t>
  </si>
  <si>
    <t>Bailey</t>
  </si>
  <si>
    <t>McFee Rd ( to cross bridge)</t>
  </si>
  <si>
    <t>Bennett Cove Rd (immediately)</t>
  </si>
  <si>
    <t>Enka Lake – (do not turn at this point)</t>
  </si>
  <si>
    <t>NC-112 E/Sand Hill Rd</t>
  </si>
  <si>
    <t>Haywood – CAUTION – BUSY</t>
  </si>
  <si>
    <t>Control – Asheville NC</t>
  </si>
  <si>
    <t>Standard Pizza,  631 Haywood Rd</t>
  </si>
  <si>
    <t xml:space="preserve">    1 Block after Ingles Grocery</t>
  </si>
  <si>
    <t>204km    open: 04/18 12:53</t>
  </si>
  <si>
    <t>(127mi)   close: 04/18 20:30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</si>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</sst>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.0\ "/>
    <numFmt numFmtId="166" formatCode="@\ "/>
  </numFmts>
  <fonts count="5"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LucidaGrande"/>
      <family val="0"/>
    </font>
    <font>
      <b/>
      <sz val="16"/>
      <color indexed="8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0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view="pageBreakPreview" zoomScale="50" zoomScaleNormal="75" zoomScaleSheetLayoutView="50" workbookViewId="0" topLeftCell="A27">
      <selection activeCell="B37" sqref="B37"/>
    </sheetView>
  </sheetViews>
  <sheetFormatPr defaultColWidth="12.57421875" defaultRowHeight="26.25" customHeight="1"/>
  <cols>
    <col min="1" max="1" width="10.28125" style="1" customWidth="1"/>
    <col min="2" max="2" width="1.421875" style="1" customWidth="1"/>
    <col min="3" max="3" width="9.00390625" style="1" customWidth="1"/>
    <col min="4" max="4" width="1.421875" style="1" customWidth="1"/>
    <col min="5" max="5" width="17.140625" style="1" customWidth="1"/>
    <col min="6" max="6" width="1.421875" style="1" customWidth="1"/>
    <col min="7" max="7" width="8.421875" style="1" customWidth="1"/>
    <col min="8" max="8" width="1.421875" style="1" customWidth="1"/>
    <col min="9" max="9" width="58.140625" style="2" customWidth="1"/>
    <col min="10" max="12" width="11.8515625" style="3" customWidth="1"/>
    <col min="13" max="13" width="11.8515625" style="0" customWidth="1"/>
    <col min="14" max="14" width="11.8515625" style="3" customWidth="1"/>
    <col min="15" max="15" width="11.8515625" style="0" customWidth="1"/>
    <col min="16" max="18" width="11.8515625" style="3" customWidth="1"/>
    <col min="19" max="19" width="11.8515625" style="0" customWidth="1"/>
    <col min="20" max="240" width="11.8515625" style="3" customWidth="1"/>
    <col min="241" max="16384" width="11.8515625" style="0" customWidth="1"/>
  </cols>
  <sheetData>
    <row r="1" spans="1:5" ht="26.25" customHeight="1">
      <c r="A1" s="4" t="s">
        <v>0</v>
      </c>
      <c r="B1" s="2" t="s">
        <v>1</v>
      </c>
      <c r="E1" s="5"/>
    </row>
    <row r="2" spans="4:5" ht="26.25" customHeight="1">
      <c r="D2" s="6" t="s">
        <v>2</v>
      </c>
      <c r="E2" s="7"/>
    </row>
    <row r="3" ht="21.75" customHeight="1">
      <c r="I3" s="4" t="s">
        <v>3</v>
      </c>
    </row>
    <row r="4" ht="27.75" customHeight="1">
      <c r="C4" s="1" t="s">
        <v>4</v>
      </c>
    </row>
    <row r="5" spans="1:9" ht="26.25" customHeight="1">
      <c r="A5" s="4" t="s">
        <v>5</v>
      </c>
      <c r="B5" s="4"/>
      <c r="C5" s="4" t="s">
        <v>6</v>
      </c>
      <c r="D5" s="4"/>
      <c r="E5" s="4" t="s">
        <v>7</v>
      </c>
      <c r="F5" s="4"/>
      <c r="G5" s="4" t="s">
        <v>8</v>
      </c>
      <c r="H5" s="4"/>
      <c r="I5" s="2" t="s">
        <v>9</v>
      </c>
    </row>
    <row r="6" ht="9.75" customHeight="1"/>
    <row r="7" spans="1:20" ht="26.25" customHeight="1">
      <c r="A7" s="1">
        <v>0</v>
      </c>
      <c r="C7" s="1">
        <v>0</v>
      </c>
      <c r="E7"/>
      <c r="F7"/>
      <c r="G7" s="1">
        <v>0</v>
      </c>
      <c r="H7" s="3"/>
      <c r="I7" s="3" t="s">
        <v>10</v>
      </c>
      <c r="J7"/>
      <c r="K7"/>
      <c r="N7"/>
      <c r="P7"/>
      <c r="Q7"/>
      <c r="R7"/>
      <c r="T7"/>
    </row>
    <row r="8" spans="1:20" ht="26.25" customHeight="1">
      <c r="A8" s="1">
        <f>SUM(G7+A7)</f>
        <v>0</v>
      </c>
      <c r="C8" s="1">
        <f>SUM(G7+C7)</f>
        <v>0</v>
      </c>
      <c r="E8" s="8" t="s">
        <v>11</v>
      </c>
      <c r="F8"/>
      <c r="G8" s="1">
        <v>0.2</v>
      </c>
      <c r="H8" s="3"/>
      <c r="I8" s="3" t="s">
        <v>12</v>
      </c>
      <c r="J8"/>
      <c r="K8"/>
      <c r="N8"/>
      <c r="P8"/>
      <c r="Q8"/>
      <c r="R8"/>
      <c r="T8"/>
    </row>
    <row r="9" spans="1:20" ht="26.25" customHeight="1">
      <c r="A9" s="1">
        <f>SUM(G8+A8)</f>
        <v>0.2</v>
      </c>
      <c r="C9" s="1">
        <f>SUM(G8+C8)</f>
        <v>0.2</v>
      </c>
      <c r="E9" s="3" t="s">
        <v>13</v>
      </c>
      <c r="F9"/>
      <c r="G9" s="1">
        <v>1.3</v>
      </c>
      <c r="H9" s="3"/>
      <c r="I9" s="3" t="s">
        <v>14</v>
      </c>
      <c r="J9"/>
      <c r="N9"/>
      <c r="P9"/>
      <c r="Q9"/>
      <c r="R9"/>
      <c r="T9"/>
    </row>
    <row r="10" spans="1:20" ht="26.25" customHeight="1">
      <c r="A10" s="1">
        <f>SUM(G9+A9)</f>
        <v>1.5</v>
      </c>
      <c r="C10" s="1">
        <f>SUM(G9+C9)</f>
        <v>1.5</v>
      </c>
      <c r="E10" s="3" t="s">
        <v>13</v>
      </c>
      <c r="F10"/>
      <c r="G10" s="1">
        <v>2.5</v>
      </c>
      <c r="H10" s="3"/>
      <c r="I10" s="3" t="s">
        <v>14</v>
      </c>
      <c r="J10"/>
      <c r="N10"/>
      <c r="P10"/>
      <c r="Q10"/>
      <c r="R10"/>
      <c r="T10"/>
    </row>
    <row r="11" spans="1:20" ht="26.25" customHeight="1">
      <c r="A11" s="1">
        <f>SUM(G10+A10)</f>
        <v>4</v>
      </c>
      <c r="C11" s="1">
        <f>SUM(G10+C10)</f>
        <v>4</v>
      </c>
      <c r="E11" s="8" t="s">
        <v>11</v>
      </c>
      <c r="F11"/>
      <c r="G11" s="1">
        <v>1.2</v>
      </c>
      <c r="H11" s="3"/>
      <c r="I11" s="3" t="s">
        <v>15</v>
      </c>
      <c r="J11"/>
      <c r="N11"/>
      <c r="P11"/>
      <c r="Q11"/>
      <c r="R11"/>
      <c r="T11"/>
    </row>
    <row r="12" spans="1:20" ht="26.25" customHeight="1">
      <c r="A12" s="1">
        <f>SUM(G11+A11)</f>
        <v>5.2</v>
      </c>
      <c r="C12" s="1">
        <f>SUM(G11+C11)</f>
        <v>5.2</v>
      </c>
      <c r="E12" s="3" t="s">
        <v>13</v>
      </c>
      <c r="F12"/>
      <c r="G12" s="1">
        <v>1.3</v>
      </c>
      <c r="H12" s="3"/>
      <c r="I12" s="3" t="s">
        <v>16</v>
      </c>
      <c r="J12"/>
      <c r="N12"/>
      <c r="P12"/>
      <c r="Q12"/>
      <c r="R12"/>
      <c r="T12"/>
    </row>
    <row r="13" spans="1:20" ht="26.25" customHeight="1">
      <c r="A13" s="1">
        <f>SUM(G12+A12)</f>
        <v>6.5</v>
      </c>
      <c r="C13" s="1">
        <f>SUM(G12+C12)</f>
        <v>6.5</v>
      </c>
      <c r="E13" s="8" t="s">
        <v>11</v>
      </c>
      <c r="F13"/>
      <c r="G13" s="1">
        <v>1.1</v>
      </c>
      <c r="H13" s="3"/>
      <c r="I13" s="3" t="s">
        <v>17</v>
      </c>
      <c r="J13"/>
      <c r="N13"/>
      <c r="P13"/>
      <c r="Q13"/>
      <c r="R13"/>
      <c r="T13"/>
    </row>
    <row r="14" spans="1:20" ht="26.25" customHeight="1">
      <c r="A14" s="1">
        <f>SUM(G13+A13)</f>
        <v>7.6</v>
      </c>
      <c r="C14" s="1">
        <f>SUM(G13+C13)</f>
        <v>7.6</v>
      </c>
      <c r="E14" s="9" t="s">
        <v>18</v>
      </c>
      <c r="F14"/>
      <c r="G14" s="1">
        <v>0.30000000000000004</v>
      </c>
      <c r="H14" s="3"/>
      <c r="I14" s="3" t="s">
        <v>19</v>
      </c>
      <c r="J14"/>
      <c r="N14"/>
      <c r="P14"/>
      <c r="Q14"/>
      <c r="R14"/>
      <c r="T14"/>
    </row>
    <row r="15" spans="1:20" ht="26.25" customHeight="1">
      <c r="A15" s="1">
        <f>SUM(G14+A14)</f>
        <v>7.8999999999999995</v>
      </c>
      <c r="C15" s="1">
        <f>SUM(G14+C14)</f>
        <v>7.8999999999999995</v>
      </c>
      <c r="E15" s="3" t="s">
        <v>13</v>
      </c>
      <c r="F15"/>
      <c r="G15" s="1">
        <v>0.1</v>
      </c>
      <c r="H15" s="3"/>
      <c r="I15" s="3" t="s">
        <v>20</v>
      </c>
      <c r="J15"/>
      <c r="N15"/>
      <c r="P15"/>
      <c r="Q15"/>
      <c r="R15"/>
      <c r="T15"/>
    </row>
    <row r="16" spans="1:20" ht="26.25" customHeight="1">
      <c r="A16" s="1">
        <f>SUM(G15+A15)</f>
        <v>7.999999999999999</v>
      </c>
      <c r="C16" s="1">
        <f>SUM(G15+C15)</f>
        <v>7.999999999999999</v>
      </c>
      <c r="E16" s="8" t="s">
        <v>11</v>
      </c>
      <c r="F16"/>
      <c r="G16" s="1">
        <v>0.8</v>
      </c>
      <c r="H16" s="3"/>
      <c r="I16" s="3" t="s">
        <v>21</v>
      </c>
      <c r="J16"/>
      <c r="N16"/>
      <c r="P16"/>
      <c r="Q16"/>
      <c r="R16"/>
      <c r="T16"/>
    </row>
    <row r="17" spans="1:17" ht="26.25" customHeight="1">
      <c r="A17" s="1">
        <f>SUM(G16+A16)</f>
        <v>8.799999999999999</v>
      </c>
      <c r="C17" s="1">
        <f>SUM(G16+C16)</f>
        <v>8.799999999999999</v>
      </c>
      <c r="E17" s="3" t="s">
        <v>13</v>
      </c>
      <c r="F17"/>
      <c r="G17" s="1">
        <v>3.2</v>
      </c>
      <c r="H17" s="3"/>
      <c r="I17" s="3" t="s">
        <v>22</v>
      </c>
      <c r="J17"/>
      <c r="N17"/>
      <c r="P17"/>
      <c r="Q17"/>
    </row>
    <row r="18" spans="1:17" ht="26.25" customHeight="1">
      <c r="A18" s="1">
        <f>SUM(G17+A17)</f>
        <v>12</v>
      </c>
      <c r="C18" s="1">
        <f>SUM(G17+C17)</f>
        <v>12</v>
      </c>
      <c r="E18" s="3" t="s">
        <v>13</v>
      </c>
      <c r="F18"/>
      <c r="G18" s="1">
        <v>0.5</v>
      </c>
      <c r="H18" s="3"/>
      <c r="I18" s="3" t="s">
        <v>23</v>
      </c>
      <c r="J18"/>
      <c r="N18"/>
      <c r="P18"/>
      <c r="Q18"/>
    </row>
    <row r="19" spans="1:17" ht="26.25" customHeight="1">
      <c r="A19" s="1">
        <f>SUM(G18+A18)</f>
        <v>12.5</v>
      </c>
      <c r="C19" s="1">
        <f>SUM(G18+C18)</f>
        <v>12.5</v>
      </c>
      <c r="E19" s="8" t="s">
        <v>24</v>
      </c>
      <c r="F19"/>
      <c r="G19" s="1">
        <v>1.4</v>
      </c>
      <c r="H19" s="3"/>
      <c r="I19" s="3" t="s">
        <v>25</v>
      </c>
      <c r="J19"/>
      <c r="N19"/>
      <c r="P19"/>
      <c r="Q19"/>
    </row>
    <row r="20" spans="1:17" ht="26.25" customHeight="1">
      <c r="A20" s="1">
        <f>SUM(G19+A19)</f>
        <v>13.9</v>
      </c>
      <c r="C20" s="1">
        <f>SUM(G19+C19)</f>
        <v>13.9</v>
      </c>
      <c r="E20" s="8" t="s">
        <v>11</v>
      </c>
      <c r="F20"/>
      <c r="G20" s="1">
        <v>1.8</v>
      </c>
      <c r="H20" s="3"/>
      <c r="I20" s="3" t="s">
        <v>23</v>
      </c>
      <c r="J20"/>
      <c r="N20"/>
      <c r="P20"/>
      <c r="Q20"/>
    </row>
    <row r="21" spans="1:9" ht="26.25" customHeight="1">
      <c r="A21" s="1">
        <f>SUM(G20+A20)</f>
        <v>15.700000000000001</v>
      </c>
      <c r="C21" s="1">
        <f>SUM(G20+C20)</f>
        <v>15.700000000000001</v>
      </c>
      <c r="E21" s="3" t="s">
        <v>13</v>
      </c>
      <c r="H21" s="3"/>
      <c r="I21" s="10" t="s">
        <v>26</v>
      </c>
    </row>
    <row r="22" spans="5:9" ht="26.25" customHeight="1">
      <c r="E22" s="4" t="s">
        <v>27</v>
      </c>
      <c r="H22" s="3"/>
      <c r="I22" s="10" t="s">
        <v>28</v>
      </c>
    </row>
    <row r="23" spans="4:9" ht="26.25" customHeight="1">
      <c r="D23" s="5"/>
      <c r="E23" s="5"/>
      <c r="H23" s="3"/>
      <c r="I23" s="10" t="s">
        <v>29</v>
      </c>
    </row>
    <row r="24" spans="4:9" ht="26.25" customHeight="1">
      <c r="D24" s="5"/>
      <c r="E24" s="5"/>
      <c r="H24" s="3"/>
      <c r="I24" s="10"/>
    </row>
    <row r="25" spans="1:9" ht="26.25" customHeight="1">
      <c r="A25" s="4" t="s">
        <v>0</v>
      </c>
      <c r="H25" s="3"/>
      <c r="I25" s="9" t="s">
        <v>30</v>
      </c>
    </row>
    <row r="26" spans="8:9" ht="9.75" customHeight="1">
      <c r="H26" s="3"/>
      <c r="I26" s="10"/>
    </row>
    <row r="27" spans="1:9" ht="26.25" customHeight="1">
      <c r="A27" s="4" t="s">
        <v>5</v>
      </c>
      <c r="B27" s="4"/>
      <c r="C27" s="4" t="s">
        <v>6</v>
      </c>
      <c r="D27" s="4"/>
      <c r="E27" s="4" t="s">
        <v>7</v>
      </c>
      <c r="F27" s="4"/>
      <c r="G27" s="4" t="s">
        <v>8</v>
      </c>
      <c r="H27" s="9"/>
      <c r="I27" s="10" t="s">
        <v>31</v>
      </c>
    </row>
    <row r="28" spans="8:9" ht="9.75" customHeight="1">
      <c r="H28" s="3"/>
      <c r="I28" s="10"/>
    </row>
    <row r="29" spans="1:18" ht="26.25" customHeight="1">
      <c r="A29" s="1">
        <f>A21</f>
        <v>15.700000000000001</v>
      </c>
      <c r="C29" s="1">
        <v>0</v>
      </c>
      <c r="E29" s="3" t="s">
        <v>13</v>
      </c>
      <c r="F29"/>
      <c r="G29" s="1">
        <v>0.8</v>
      </c>
      <c r="H29" s="3"/>
      <c r="I29" s="3" t="s">
        <v>23</v>
      </c>
      <c r="N29"/>
      <c r="P29"/>
      <c r="Q29"/>
      <c r="R29"/>
    </row>
    <row r="30" spans="1:18" ht="26.25" customHeight="1">
      <c r="A30" s="1">
        <f>SUM(G29+A29)</f>
        <v>16.5</v>
      </c>
      <c r="C30" s="1">
        <f>SUM(G29+C29)</f>
        <v>0.8</v>
      </c>
      <c r="E30" s="8" t="s">
        <v>11</v>
      </c>
      <c r="F30"/>
      <c r="G30" s="1">
        <v>0.30000000000000004</v>
      </c>
      <c r="H30" s="3"/>
      <c r="I30" s="3" t="s">
        <v>23</v>
      </c>
      <c r="N30"/>
      <c r="P30"/>
      <c r="Q30"/>
      <c r="R30"/>
    </row>
    <row r="31" spans="1:18" ht="26.25" customHeight="1">
      <c r="A31" s="1">
        <f>SUM(G30+A30)</f>
        <v>16.8</v>
      </c>
      <c r="C31" s="1">
        <f>SUM(G30+C30)</f>
        <v>1.1</v>
      </c>
      <c r="E31" s="3" t="s">
        <v>13</v>
      </c>
      <c r="F31"/>
      <c r="G31" s="1">
        <v>0.4</v>
      </c>
      <c r="H31" s="3"/>
      <c r="I31" s="3" t="s">
        <v>32</v>
      </c>
      <c r="N31"/>
      <c r="P31"/>
      <c r="Q31"/>
      <c r="R31"/>
    </row>
    <row r="32" spans="1:18" ht="26.25" customHeight="1">
      <c r="A32" s="1">
        <f>SUM(G31+A31)</f>
        <v>17.2</v>
      </c>
      <c r="C32" s="1">
        <f>SUM(G31+C31)</f>
        <v>1.5</v>
      </c>
      <c r="E32" s="8" t="s">
        <v>11</v>
      </c>
      <c r="F32"/>
      <c r="G32" s="1">
        <v>5</v>
      </c>
      <c r="H32" s="3"/>
      <c r="I32" s="3" t="s">
        <v>32</v>
      </c>
      <c r="N32"/>
      <c r="P32"/>
      <c r="Q32"/>
      <c r="R32"/>
    </row>
    <row r="33" spans="1:18" ht="26.25" customHeight="1">
      <c r="A33" s="1">
        <f>SUM(G32+A32)</f>
        <v>22.2</v>
      </c>
      <c r="C33" s="1">
        <f>SUM(G32+C32)</f>
        <v>6.5</v>
      </c>
      <c r="E33" s="9" t="s">
        <v>33</v>
      </c>
      <c r="F33"/>
      <c r="G33" s="1">
        <v>0</v>
      </c>
      <c r="H33" s="3"/>
      <c r="I33" s="3" t="s">
        <v>34</v>
      </c>
      <c r="N33"/>
      <c r="P33"/>
      <c r="Q33"/>
      <c r="R33"/>
    </row>
    <row r="34" spans="1:18" ht="26.25" customHeight="1">
      <c r="A34" s="1">
        <f>SUM(G33+A33)</f>
        <v>22.2</v>
      </c>
      <c r="C34" s="1">
        <f>SUM(G33+C33)</f>
        <v>6.5</v>
      </c>
      <c r="E34" s="9" t="s">
        <v>35</v>
      </c>
      <c r="F34"/>
      <c r="G34" s="1">
        <v>26.6</v>
      </c>
      <c r="H34" s="3"/>
      <c r="I34" s="3" t="s">
        <v>36</v>
      </c>
      <c r="N34"/>
      <c r="P34"/>
      <c r="Q34"/>
      <c r="R34"/>
    </row>
    <row r="35" spans="1:256" ht="26.25" customHeight="1">
      <c r="A35" s="1">
        <f>18+A34</f>
        <v>40.2</v>
      </c>
      <c r="C35" s="1">
        <f>18+C34</f>
        <v>24.5</v>
      </c>
      <c r="E35" s="9" t="s">
        <v>37</v>
      </c>
      <c r="F35" s="11"/>
      <c r="H35" s="3"/>
      <c r="I35" s="3" t="s">
        <v>38</v>
      </c>
      <c r="M35" s="11"/>
      <c r="N35" s="11"/>
      <c r="O35" s="11"/>
      <c r="P35" s="11"/>
      <c r="Q35" s="11"/>
      <c r="R35" s="11"/>
      <c r="S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18" ht="26.25" customHeight="1">
      <c r="A36" s="1">
        <f>SUM(G34+A34)</f>
        <v>48.8</v>
      </c>
      <c r="C36" s="1">
        <f>SUM(G34+C34)</f>
        <v>33.1</v>
      </c>
      <c r="E36" s="3" t="s">
        <v>13</v>
      </c>
      <c r="I36" s="2" t="s">
        <v>39</v>
      </c>
      <c r="R36"/>
    </row>
    <row r="37" spans="5:20" ht="26.25" customHeight="1">
      <c r="E37" s="4" t="s">
        <v>40</v>
      </c>
      <c r="I37" s="12" t="s">
        <v>41</v>
      </c>
      <c r="L37"/>
      <c r="N37"/>
      <c r="P37"/>
      <c r="Q37"/>
      <c r="R37"/>
      <c r="T37"/>
    </row>
    <row r="38" spans="5:20" ht="26.25" customHeight="1">
      <c r="E38" s="4" t="s">
        <v>27</v>
      </c>
      <c r="I38" s="12" t="s">
        <v>42</v>
      </c>
      <c r="L38"/>
      <c r="N38"/>
      <c r="P38"/>
      <c r="Q38"/>
      <c r="R38"/>
      <c r="T38"/>
    </row>
    <row r="39" spans="1:20" ht="26.25" customHeight="1">
      <c r="A39" s="4" t="s">
        <v>0</v>
      </c>
      <c r="E39" s="4"/>
      <c r="I39" s="4" t="s">
        <v>43</v>
      </c>
      <c r="L39"/>
      <c r="N39"/>
      <c r="P39"/>
      <c r="Q39"/>
      <c r="R39"/>
      <c r="T39"/>
    </row>
    <row r="40" spans="12:20" ht="9.75" customHeight="1">
      <c r="L40"/>
      <c r="N40"/>
      <c r="P40"/>
      <c r="Q40"/>
      <c r="R40"/>
      <c r="T40"/>
    </row>
    <row r="41" spans="1:9" ht="26.25" customHeight="1">
      <c r="A41" s="4" t="s">
        <v>5</v>
      </c>
      <c r="B41" s="4"/>
      <c r="C41" s="4" t="s">
        <v>6</v>
      </c>
      <c r="D41" s="4"/>
      <c r="E41" s="4" t="s">
        <v>7</v>
      </c>
      <c r="F41" s="4"/>
      <c r="G41" s="4" t="s">
        <v>8</v>
      </c>
      <c r="H41" s="4"/>
      <c r="I41" s="2" t="s">
        <v>31</v>
      </c>
    </row>
    <row r="42" ht="9.75" customHeight="1"/>
    <row r="43" spans="1:18" ht="26.25" customHeight="1">
      <c r="A43" s="1">
        <f>A36</f>
        <v>48.8</v>
      </c>
      <c r="C43" s="1">
        <v>0</v>
      </c>
      <c r="E43" s="3" t="s">
        <v>13</v>
      </c>
      <c r="F43"/>
      <c r="G43" s="1">
        <v>8.5</v>
      </c>
      <c r="H43" s="3"/>
      <c r="I43" s="3" t="s">
        <v>44</v>
      </c>
      <c r="J43"/>
      <c r="N43"/>
      <c r="P43"/>
      <c r="Q43"/>
      <c r="R43"/>
    </row>
    <row r="44" spans="1:18" ht="26.25" customHeight="1">
      <c r="A44" s="1">
        <f>SUM(G43+A43)</f>
        <v>57.3</v>
      </c>
      <c r="C44" s="1">
        <f>SUM(G43+C43)</f>
        <v>8.5</v>
      </c>
      <c r="E44" s="3" t="s">
        <v>13</v>
      </c>
      <c r="F44"/>
      <c r="G44" s="1">
        <v>0.6000000000000001</v>
      </c>
      <c r="H44" s="3"/>
      <c r="I44" s="3" t="s">
        <v>45</v>
      </c>
      <c r="J44"/>
      <c r="N44"/>
      <c r="P44"/>
      <c r="Q44"/>
      <c r="R44"/>
    </row>
    <row r="45" spans="1:18" ht="26.25" customHeight="1">
      <c r="A45" s="1">
        <f>SUM(G44+A44)</f>
        <v>57.9</v>
      </c>
      <c r="C45" s="1">
        <f>SUM(G44+C44)</f>
        <v>9.1</v>
      </c>
      <c r="E45" s="8" t="s">
        <v>11</v>
      </c>
      <c r="F45"/>
      <c r="G45" s="1">
        <v>0.7</v>
      </c>
      <c r="H45" s="3"/>
      <c r="I45" s="3" t="s">
        <v>46</v>
      </c>
      <c r="J45"/>
      <c r="N45"/>
      <c r="P45"/>
      <c r="Q45"/>
      <c r="R45"/>
    </row>
    <row r="46" spans="1:18" ht="26.25" customHeight="1">
      <c r="A46" s="1">
        <f>SUM(G45+A45)</f>
        <v>58.6</v>
      </c>
      <c r="C46" s="1">
        <f>SUM(G45+C45)</f>
        <v>9.799999999999999</v>
      </c>
      <c r="E46" s="8" t="s">
        <v>11</v>
      </c>
      <c r="F46"/>
      <c r="G46" s="1">
        <v>0.9</v>
      </c>
      <c r="H46" s="3"/>
      <c r="I46" s="3" t="s">
        <v>46</v>
      </c>
      <c r="J46"/>
      <c r="N46"/>
      <c r="P46"/>
      <c r="Q46"/>
      <c r="R46"/>
    </row>
    <row r="47" spans="1:18" ht="26.25" customHeight="1">
      <c r="A47" s="1">
        <f>SUM(G46+A46)</f>
        <v>59.5</v>
      </c>
      <c r="C47" s="1">
        <f>SUM(G46+C46)</f>
        <v>10.7</v>
      </c>
      <c r="E47" s="3" t="s">
        <v>13</v>
      </c>
      <c r="F47"/>
      <c r="G47" s="1">
        <v>3.7</v>
      </c>
      <c r="H47" s="3"/>
      <c r="I47" s="3" t="s">
        <v>47</v>
      </c>
      <c r="J47"/>
      <c r="N47"/>
      <c r="P47"/>
      <c r="Q47"/>
      <c r="R47"/>
    </row>
    <row r="48" spans="1:18" ht="26.25" customHeight="1">
      <c r="A48" s="1">
        <f>SUM(G47+A47)</f>
        <v>63.2</v>
      </c>
      <c r="C48" s="1">
        <f>SUM(G47+C47)</f>
        <v>14.399999999999999</v>
      </c>
      <c r="E48" s="3" t="s">
        <v>13</v>
      </c>
      <c r="F48"/>
      <c r="G48" s="1">
        <v>3.3</v>
      </c>
      <c r="H48" s="3"/>
      <c r="I48" s="3" t="s">
        <v>48</v>
      </c>
      <c r="J48"/>
      <c r="N48"/>
      <c r="P48"/>
      <c r="Q48"/>
      <c r="R48"/>
    </row>
    <row r="49" spans="1:18" ht="26.25" customHeight="1">
      <c r="A49" s="1">
        <f>SUM(G48+A48)</f>
        <v>66.5</v>
      </c>
      <c r="C49" s="1">
        <f>SUM(G48+C48)</f>
        <v>17.7</v>
      </c>
      <c r="E49" s="8" t="s">
        <v>11</v>
      </c>
      <c r="F49"/>
      <c r="G49" s="1">
        <v>0.7</v>
      </c>
      <c r="H49" s="3"/>
      <c r="I49" s="3" t="s">
        <v>49</v>
      </c>
      <c r="J49"/>
      <c r="N49"/>
      <c r="P49"/>
      <c r="Q49"/>
      <c r="R49"/>
    </row>
    <row r="50" spans="1:18" ht="26.25" customHeight="1">
      <c r="A50" s="1">
        <f>SUM(G49+A49)</f>
        <v>67.2</v>
      </c>
      <c r="C50" s="1">
        <f>SUM(G49+C49)</f>
        <v>18.4</v>
      </c>
      <c r="E50" s="8" t="s">
        <v>11</v>
      </c>
      <c r="F50"/>
      <c r="G50" s="1">
        <v>0.6000000000000001</v>
      </c>
      <c r="H50" s="3"/>
      <c r="I50" s="3" t="s">
        <v>50</v>
      </c>
      <c r="J50"/>
      <c r="N50"/>
      <c r="P50"/>
      <c r="Q50"/>
      <c r="R50"/>
    </row>
    <row r="51" spans="1:18" ht="26.25" customHeight="1">
      <c r="A51" s="1">
        <f>SUM(G50+A50)</f>
        <v>67.8</v>
      </c>
      <c r="C51" s="1">
        <f>SUM(G50+C50)</f>
        <v>19</v>
      </c>
      <c r="E51" s="8" t="s">
        <v>11</v>
      </c>
      <c r="F51"/>
      <c r="G51" s="1">
        <v>6</v>
      </c>
      <c r="H51" s="3"/>
      <c r="I51" s="3" t="s">
        <v>51</v>
      </c>
      <c r="J51"/>
      <c r="N51"/>
      <c r="P51"/>
      <c r="Q51"/>
      <c r="R51"/>
    </row>
    <row r="52" spans="1:18" ht="26.25" customHeight="1">
      <c r="A52" s="1">
        <f>SUM(G51+A51)</f>
        <v>73.8</v>
      </c>
      <c r="C52" s="1">
        <f>SUM(G51+C51)</f>
        <v>25</v>
      </c>
      <c r="E52" s="3" t="s">
        <v>13</v>
      </c>
      <c r="I52" s="2" t="s">
        <v>52</v>
      </c>
      <c r="L52"/>
      <c r="N52"/>
      <c r="P52"/>
      <c r="Q52"/>
      <c r="R52"/>
    </row>
    <row r="53" spans="5:18" ht="26.25" customHeight="1">
      <c r="E53" s="4" t="s">
        <v>40</v>
      </c>
      <c r="I53" s="2" t="s">
        <v>53</v>
      </c>
      <c r="L53"/>
      <c r="N53"/>
      <c r="P53"/>
      <c r="Q53"/>
      <c r="R53"/>
    </row>
    <row r="54" spans="5:18" ht="26.25" customHeight="1">
      <c r="E54" s="4" t="s">
        <v>27</v>
      </c>
      <c r="I54" s="2" t="s">
        <v>54</v>
      </c>
      <c r="L54"/>
      <c r="N54"/>
      <c r="P54"/>
      <c r="Q54"/>
      <c r="R54"/>
    </row>
    <row r="55" spans="5:18" ht="26.25" customHeight="1">
      <c r="E55" s="4"/>
      <c r="L55"/>
      <c r="N55"/>
      <c r="P55"/>
      <c r="Q55"/>
      <c r="R55"/>
    </row>
    <row r="56" spans="1:18" ht="26.25" customHeight="1">
      <c r="A56" s="4" t="s">
        <v>0</v>
      </c>
      <c r="E56" s="7"/>
      <c r="I56" s="4" t="s">
        <v>55</v>
      </c>
      <c r="L56"/>
      <c r="N56"/>
      <c r="P56"/>
      <c r="Q56"/>
      <c r="R56"/>
    </row>
    <row r="57" spans="12:18" ht="9.75" customHeight="1">
      <c r="L57"/>
      <c r="N57"/>
      <c r="P57"/>
      <c r="Q57"/>
      <c r="R57"/>
    </row>
    <row r="58" spans="1:9" ht="26.25" customHeight="1">
      <c r="A58" s="4" t="s">
        <v>5</v>
      </c>
      <c r="B58" s="4"/>
      <c r="C58" s="4" t="s">
        <v>6</v>
      </c>
      <c r="D58" s="4"/>
      <c r="E58" s="4" t="s">
        <v>7</v>
      </c>
      <c r="F58" s="4"/>
      <c r="G58" s="4" t="s">
        <v>8</v>
      </c>
      <c r="H58" s="4"/>
      <c r="I58" s="2" t="s">
        <v>31</v>
      </c>
    </row>
    <row r="59" ht="9.75" customHeight="1"/>
    <row r="60" spans="2:18" ht="26.25" customHeight="1">
      <c r="B60" s="1" t="s">
        <v>56</v>
      </c>
      <c r="E60" s="4"/>
      <c r="L60"/>
      <c r="N60"/>
      <c r="P60"/>
      <c r="Q60"/>
      <c r="R60"/>
    </row>
    <row r="61" spans="1:20" ht="26.25" customHeight="1">
      <c r="A61" s="1">
        <f>A52</f>
        <v>73.8</v>
      </c>
      <c r="C61" s="1">
        <v>0</v>
      </c>
      <c r="E61" s="8" t="s">
        <v>11</v>
      </c>
      <c r="F61"/>
      <c r="G61" s="1">
        <v>3.7</v>
      </c>
      <c r="H61" s="3"/>
      <c r="I61" s="3" t="s">
        <v>57</v>
      </c>
      <c r="J61"/>
      <c r="N61"/>
      <c r="P61"/>
      <c r="Q61"/>
      <c r="R61"/>
      <c r="T61"/>
    </row>
    <row r="62" spans="1:20" ht="26.25" customHeight="1">
      <c r="A62" s="1">
        <f>SUM(G61+A61)</f>
        <v>77.5</v>
      </c>
      <c r="C62" s="1">
        <f>SUM(G61+C61)</f>
        <v>3.7</v>
      </c>
      <c r="E62" s="8" t="s">
        <v>11</v>
      </c>
      <c r="F62"/>
      <c r="G62" s="1">
        <v>2.3</v>
      </c>
      <c r="H62" s="3"/>
      <c r="I62" s="3" t="s">
        <v>58</v>
      </c>
      <c r="J62"/>
      <c r="N62"/>
      <c r="P62"/>
      <c r="Q62"/>
      <c r="R62"/>
      <c r="T62"/>
    </row>
    <row r="63" spans="1:20" ht="26.25" customHeight="1">
      <c r="A63" s="1">
        <f>SUM(G62+A62)</f>
        <v>79.8</v>
      </c>
      <c r="C63" s="1">
        <f>SUM(G62+C62)</f>
        <v>6</v>
      </c>
      <c r="E63" s="9" t="s">
        <v>18</v>
      </c>
      <c r="F63"/>
      <c r="G63" s="1">
        <v>2.1</v>
      </c>
      <c r="H63" s="3"/>
      <c r="I63" s="3" t="s">
        <v>59</v>
      </c>
      <c r="J63"/>
      <c r="N63"/>
      <c r="P63"/>
      <c r="Q63"/>
      <c r="R63"/>
      <c r="T63"/>
    </row>
    <row r="64" spans="1:20" ht="26.25" customHeight="1">
      <c r="A64" s="1">
        <f>SUM(G63+A63)</f>
        <v>81.89999999999999</v>
      </c>
      <c r="C64" s="1">
        <f>SUM(G63+C63)</f>
        <v>8.1</v>
      </c>
      <c r="E64" s="8" t="s">
        <v>11</v>
      </c>
      <c r="F64"/>
      <c r="G64" s="1">
        <v>0.4</v>
      </c>
      <c r="H64" s="3"/>
      <c r="I64" s="3" t="s">
        <v>57</v>
      </c>
      <c r="J64"/>
      <c r="N64"/>
      <c r="P64"/>
      <c r="Q64"/>
      <c r="R64"/>
      <c r="T64"/>
    </row>
    <row r="65" spans="1:20" ht="26.25" customHeight="1">
      <c r="A65" s="1">
        <f>SUM(G64+A64)</f>
        <v>82.3</v>
      </c>
      <c r="C65" s="1">
        <f>SUM(G64+C64)</f>
        <v>8.5</v>
      </c>
      <c r="E65" s="8" t="s">
        <v>11</v>
      </c>
      <c r="F65"/>
      <c r="G65" s="1">
        <v>3.6</v>
      </c>
      <c r="H65" s="3"/>
      <c r="I65" s="3" t="s">
        <v>60</v>
      </c>
      <c r="J65"/>
      <c r="N65"/>
      <c r="P65"/>
      <c r="Q65"/>
      <c r="R65"/>
      <c r="T65"/>
    </row>
    <row r="66" spans="1:20" ht="26.25" customHeight="1">
      <c r="A66" s="1">
        <f>SUM(G65+A65)</f>
        <v>85.89999999999999</v>
      </c>
      <c r="C66" s="1">
        <f>SUM(G65+C65)</f>
        <v>12.1</v>
      </c>
      <c r="E66" s="8" t="s">
        <v>11</v>
      </c>
      <c r="F66"/>
      <c r="G66" s="1">
        <v>0.1</v>
      </c>
      <c r="H66" s="3"/>
      <c r="I66" s="3" t="s">
        <v>61</v>
      </c>
      <c r="J66"/>
      <c r="N66"/>
      <c r="P66"/>
      <c r="Q66"/>
      <c r="R66"/>
      <c r="T66"/>
    </row>
    <row r="67" spans="1:20" ht="26.25" customHeight="1">
      <c r="A67" s="1">
        <f>SUM(G66+A66)</f>
        <v>85.99999999999999</v>
      </c>
      <c r="C67" s="1">
        <f>SUM(G66+C66)</f>
        <v>12.2</v>
      </c>
      <c r="E67" s="3" t="s">
        <v>13</v>
      </c>
      <c r="F67"/>
      <c r="G67" s="1">
        <v>1.3</v>
      </c>
      <c r="H67" s="3"/>
      <c r="I67" s="3" t="s">
        <v>62</v>
      </c>
      <c r="J67"/>
      <c r="N67"/>
      <c r="P67"/>
      <c r="Q67"/>
      <c r="R67"/>
      <c r="T67"/>
    </row>
    <row r="68" spans="1:20" ht="26.25" customHeight="1">
      <c r="A68" s="1">
        <f>SUM(G67+A67)</f>
        <v>87.29999999999998</v>
      </c>
      <c r="C68" s="1">
        <f>SUM(G67+C67)</f>
        <v>13.5</v>
      </c>
      <c r="E68" s="8" t="s">
        <v>11</v>
      </c>
      <c r="F68"/>
      <c r="G68" s="1">
        <v>0.2</v>
      </c>
      <c r="H68" s="3"/>
      <c r="I68" s="3" t="s">
        <v>63</v>
      </c>
      <c r="J68"/>
      <c r="N68"/>
      <c r="P68"/>
      <c r="Q68"/>
      <c r="R68"/>
      <c r="T68"/>
    </row>
    <row r="69" spans="1:20" ht="26.25" customHeight="1">
      <c r="A69" s="1">
        <f>SUM(G68+A68)</f>
        <v>87.49999999999999</v>
      </c>
      <c r="C69" s="1">
        <f>SUM(G68+C68)</f>
        <v>13.7</v>
      </c>
      <c r="E69" s="3" t="s">
        <v>13</v>
      </c>
      <c r="F69"/>
      <c r="G69" s="1">
        <v>15.1</v>
      </c>
      <c r="H69" s="3"/>
      <c r="I69" s="3" t="s">
        <v>57</v>
      </c>
      <c r="J69"/>
      <c r="N69"/>
      <c r="P69"/>
      <c r="Q69"/>
      <c r="R69"/>
      <c r="T69"/>
    </row>
    <row r="70" spans="1:20" ht="26.25" customHeight="1">
      <c r="A70" s="1">
        <f>SUM(G69+A69)</f>
        <v>102.59999999999998</v>
      </c>
      <c r="C70" s="1">
        <f>SUM(G69+C69)</f>
        <v>28.799999999999997</v>
      </c>
      <c r="E70" s="8" t="s">
        <v>11</v>
      </c>
      <c r="F70"/>
      <c r="G70" s="1">
        <v>0.1</v>
      </c>
      <c r="H70" s="3"/>
      <c r="I70" s="3" t="s">
        <v>64</v>
      </c>
      <c r="J70"/>
      <c r="N70"/>
      <c r="P70"/>
      <c r="Q70"/>
      <c r="R70"/>
      <c r="T70"/>
    </row>
    <row r="71" spans="1:20" ht="26.25" customHeight="1">
      <c r="A71" s="1">
        <f>SUM(G70+A70)</f>
        <v>102.69999999999997</v>
      </c>
      <c r="C71" s="1">
        <f>SUM(G70+C70)</f>
        <v>28.9</v>
      </c>
      <c r="E71" s="8" t="s">
        <v>11</v>
      </c>
      <c r="F71" s="3"/>
      <c r="G71" s="1">
        <v>3.3</v>
      </c>
      <c r="H71" s="3"/>
      <c r="I71" s="3" t="s">
        <v>65</v>
      </c>
      <c r="M71" s="3"/>
      <c r="N71"/>
      <c r="P71"/>
      <c r="Q71"/>
      <c r="R71"/>
      <c r="T71"/>
    </row>
    <row r="72" spans="1:18" ht="26.25" customHeight="1">
      <c r="A72" s="1">
        <f>SUM(G71+A71)</f>
        <v>105.99999999999997</v>
      </c>
      <c r="C72" s="1">
        <f>SUM(G71+C71)</f>
        <v>32.199999999999996</v>
      </c>
      <c r="E72" s="7" t="s">
        <v>66</v>
      </c>
      <c r="I72" s="2" t="s">
        <v>67</v>
      </c>
      <c r="L72"/>
      <c r="N72"/>
      <c r="P72"/>
      <c r="Q72"/>
      <c r="R72"/>
    </row>
    <row r="73" spans="5:18" ht="26.25" customHeight="1">
      <c r="E73" s="4" t="s">
        <v>40</v>
      </c>
      <c r="I73" s="2" t="s">
        <v>68</v>
      </c>
      <c r="L73"/>
      <c r="N73"/>
      <c r="P73"/>
      <c r="Q73"/>
      <c r="R73"/>
    </row>
    <row r="74" spans="5:18" ht="26.25" customHeight="1">
      <c r="E74" s="4" t="s">
        <v>27</v>
      </c>
      <c r="I74" s="2" t="s">
        <v>69</v>
      </c>
      <c r="L74"/>
      <c r="R74"/>
    </row>
    <row r="75" spans="1:18" ht="26.25" customHeight="1">
      <c r="A75" s="4" t="s">
        <v>0</v>
      </c>
      <c r="E75" s="7"/>
      <c r="I75" s="4" t="s">
        <v>70</v>
      </c>
      <c r="L75"/>
      <c r="R75"/>
    </row>
    <row r="76" spans="12:18" ht="9.75" customHeight="1">
      <c r="L76"/>
      <c r="R76"/>
    </row>
    <row r="77" spans="1:18" ht="26.25" customHeight="1">
      <c r="A77" s="4" t="s">
        <v>5</v>
      </c>
      <c r="B77" s="4"/>
      <c r="C77" s="4" t="s">
        <v>6</v>
      </c>
      <c r="D77" s="4"/>
      <c r="E77" s="4" t="s">
        <v>7</v>
      </c>
      <c r="F77" s="4"/>
      <c r="G77" s="4" t="s">
        <v>8</v>
      </c>
      <c r="H77" s="4"/>
      <c r="I77" s="2" t="s">
        <v>31</v>
      </c>
      <c r="L77"/>
      <c r="R77"/>
    </row>
    <row r="78" spans="12:18" ht="9.75" customHeight="1">
      <c r="L78"/>
      <c r="R78"/>
    </row>
    <row r="79" spans="1:240" ht="26.25" customHeight="1">
      <c r="A79" s="1">
        <f>A72</f>
        <v>105.99999999999997</v>
      </c>
      <c r="C79" s="1">
        <v>0</v>
      </c>
      <c r="E79" s="7" t="s">
        <v>66</v>
      </c>
      <c r="F79"/>
      <c r="G79" s="1">
        <v>3.1</v>
      </c>
      <c r="H79" s="3"/>
      <c r="I79" s="3" t="s">
        <v>65</v>
      </c>
      <c r="J79"/>
      <c r="K79"/>
      <c r="N79"/>
      <c r="P79"/>
      <c r="Q79"/>
      <c r="R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</row>
    <row r="80" spans="4:240" ht="26.25" customHeight="1">
      <c r="D80" s="1" t="s">
        <v>71</v>
      </c>
      <c r="E80" s="7"/>
      <c r="F80"/>
      <c r="H80" s="3"/>
      <c r="I80" s="3"/>
      <c r="J80"/>
      <c r="K80"/>
      <c r="N80"/>
      <c r="P80"/>
      <c r="Q80"/>
      <c r="R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</row>
    <row r="81" spans="1:18" ht="26.25" customHeight="1">
      <c r="A81" s="1">
        <f>SUM(G79+A79)</f>
        <v>109.09999999999997</v>
      </c>
      <c r="C81" s="1">
        <f>SUM(G79+C79)</f>
        <v>3.1</v>
      </c>
      <c r="E81" s="3" t="s">
        <v>13</v>
      </c>
      <c r="F81"/>
      <c r="G81" s="1">
        <v>4</v>
      </c>
      <c r="H81" s="3"/>
      <c r="I81" s="3" t="s">
        <v>72</v>
      </c>
      <c r="J81"/>
      <c r="N81"/>
      <c r="P81"/>
      <c r="Q81"/>
      <c r="R81"/>
    </row>
    <row r="82" spans="4:18" ht="26.25" customHeight="1">
      <c r="D82" s="1" t="s">
        <v>73</v>
      </c>
      <c r="E82" s="3"/>
      <c r="F82"/>
      <c r="H82" s="3"/>
      <c r="I82" s="3"/>
      <c r="J82"/>
      <c r="N82"/>
      <c r="P82"/>
      <c r="Q82"/>
      <c r="R82"/>
    </row>
    <row r="83" spans="4:240" ht="26.25" customHeight="1">
      <c r="D83" s="1" t="s">
        <v>71</v>
      </c>
      <c r="E83" s="7"/>
      <c r="F83"/>
      <c r="H83" s="3"/>
      <c r="I83" s="3"/>
      <c r="J83"/>
      <c r="K83"/>
      <c r="N83"/>
      <c r="P83"/>
      <c r="Q83"/>
      <c r="R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</row>
    <row r="84" spans="1:18" ht="26.25" customHeight="1">
      <c r="A84" s="1">
        <f>SUM(G81+A81)</f>
        <v>113.09999999999997</v>
      </c>
      <c r="C84" s="1">
        <f>SUM(G81+C81)</f>
        <v>7.1</v>
      </c>
      <c r="E84" s="8" t="s">
        <v>11</v>
      </c>
      <c r="F84"/>
      <c r="G84" s="1">
        <v>2.7</v>
      </c>
      <c r="H84" s="3"/>
      <c r="I84" s="3" t="s">
        <v>74</v>
      </c>
      <c r="J84"/>
      <c r="N84"/>
      <c r="P84"/>
      <c r="Q84"/>
      <c r="R84"/>
    </row>
    <row r="85" spans="1:18" ht="26.25" customHeight="1">
      <c r="A85" s="1">
        <f>SUM(G84+A84)</f>
        <v>115.79999999999997</v>
      </c>
      <c r="C85" s="1">
        <f>SUM(G84+C84)</f>
        <v>9.8</v>
      </c>
      <c r="E85" s="8" t="s">
        <v>11</v>
      </c>
      <c r="F85"/>
      <c r="G85" s="1">
        <v>1.7000000000000002</v>
      </c>
      <c r="H85" s="3"/>
      <c r="I85" s="3" t="s">
        <v>75</v>
      </c>
      <c r="J85"/>
      <c r="N85"/>
      <c r="P85"/>
      <c r="Q85"/>
      <c r="R85"/>
    </row>
    <row r="86" spans="1:18" ht="26.25" customHeight="1">
      <c r="A86" s="1">
        <f>SUM(G85+A85)</f>
        <v>117.49999999999997</v>
      </c>
      <c r="C86" s="1">
        <f>SUM(G85+C85)</f>
        <v>11.5</v>
      </c>
      <c r="E86" s="8" t="s">
        <v>11</v>
      </c>
      <c r="F86"/>
      <c r="G86" s="1">
        <v>0.2</v>
      </c>
      <c r="H86" s="3"/>
      <c r="I86" s="3" t="s">
        <v>76</v>
      </c>
      <c r="J86"/>
      <c r="N86"/>
      <c r="P86"/>
      <c r="Q86"/>
      <c r="R86"/>
    </row>
    <row r="87" spans="1:18" ht="26.25" customHeight="1">
      <c r="A87" s="1">
        <f>SUM(G86+A86)</f>
        <v>117.69999999999997</v>
      </c>
      <c r="C87" s="1">
        <f>SUM(G86+C86)</f>
        <v>11.7</v>
      </c>
      <c r="E87" s="8" t="s">
        <v>11</v>
      </c>
      <c r="F87"/>
      <c r="G87" s="1">
        <v>0.1</v>
      </c>
      <c r="H87" s="3"/>
      <c r="I87" s="3" t="s">
        <v>77</v>
      </c>
      <c r="J87"/>
      <c r="N87"/>
      <c r="P87"/>
      <c r="Q87"/>
      <c r="R87"/>
    </row>
    <row r="88" spans="1:18" ht="26.25" customHeight="1">
      <c r="A88" s="1">
        <f>SUM(G87+A87)</f>
        <v>117.79999999999997</v>
      </c>
      <c r="C88" s="1">
        <f>SUM(G87+C87)</f>
        <v>11.799999999999999</v>
      </c>
      <c r="E88" s="3" t="s">
        <v>13</v>
      </c>
      <c r="F88"/>
      <c r="G88" s="1">
        <v>1.8</v>
      </c>
      <c r="H88" s="3"/>
      <c r="I88" s="3" t="s">
        <v>78</v>
      </c>
      <c r="J88"/>
      <c r="N88"/>
      <c r="P88"/>
      <c r="Q88"/>
      <c r="R88"/>
    </row>
    <row r="89" spans="1:18" ht="26.25" customHeight="1">
      <c r="A89" s="1">
        <f>SUM(G88+A88)</f>
        <v>119.59999999999997</v>
      </c>
      <c r="C89" s="1">
        <f>SUM(G88+C88)</f>
        <v>13.6</v>
      </c>
      <c r="E89" s="9" t="s">
        <v>18</v>
      </c>
      <c r="F89"/>
      <c r="G89" s="1">
        <v>2.5</v>
      </c>
      <c r="H89" s="3"/>
      <c r="I89" s="3" t="s">
        <v>79</v>
      </c>
      <c r="J89"/>
      <c r="N89"/>
      <c r="P89"/>
      <c r="Q89"/>
      <c r="R89"/>
    </row>
    <row r="90" spans="1:18" ht="26.25" customHeight="1">
      <c r="A90" s="1">
        <f>SUM(G89+A89)</f>
        <v>122.09999999999997</v>
      </c>
      <c r="C90" s="1">
        <f>SUM(G89+C89)</f>
        <v>16.1</v>
      </c>
      <c r="E90" s="8" t="s">
        <v>11</v>
      </c>
      <c r="F90"/>
      <c r="G90" s="1">
        <v>1.2</v>
      </c>
      <c r="H90" s="3"/>
      <c r="I90" s="3" t="s">
        <v>80</v>
      </c>
      <c r="J90"/>
      <c r="N90"/>
      <c r="P90"/>
      <c r="Q90"/>
      <c r="R90"/>
    </row>
    <row r="91" spans="1:18" ht="26.25" customHeight="1">
      <c r="A91" s="1">
        <f>SUM(G90+A90)</f>
        <v>123.29999999999997</v>
      </c>
      <c r="C91" s="1">
        <f>SUM(G90+C90)</f>
        <v>17.3</v>
      </c>
      <c r="E91" s="3" t="s">
        <v>13</v>
      </c>
      <c r="F91"/>
      <c r="G91" s="1">
        <v>2.5</v>
      </c>
      <c r="H91" s="3"/>
      <c r="I91" s="3" t="s">
        <v>14</v>
      </c>
      <c r="J91"/>
      <c r="N91"/>
      <c r="P91"/>
      <c r="Q91"/>
      <c r="R91"/>
    </row>
    <row r="92" spans="1:18" ht="26.25" customHeight="1">
      <c r="A92" s="1">
        <f>SUM(G91+A91)</f>
        <v>125.79999999999997</v>
      </c>
      <c r="C92" s="1">
        <f>SUM(G91+C91)</f>
        <v>19.8</v>
      </c>
      <c r="E92" s="8" t="s">
        <v>11</v>
      </c>
      <c r="F92"/>
      <c r="G92" s="1">
        <v>1.3</v>
      </c>
      <c r="H92" s="3"/>
      <c r="I92" s="3" t="s">
        <v>14</v>
      </c>
      <c r="J92"/>
      <c r="N92"/>
      <c r="P92"/>
      <c r="Q92"/>
      <c r="R92"/>
    </row>
    <row r="93" spans="1:18" ht="26.25" customHeight="1">
      <c r="A93" s="1">
        <f>SUM(G92+A92)</f>
        <v>127.09999999999997</v>
      </c>
      <c r="C93" s="1">
        <f>SUM(G92+C92)</f>
        <v>21.1</v>
      </c>
      <c r="E93" s="8" t="s">
        <v>11</v>
      </c>
      <c r="F93"/>
      <c r="G93" s="1">
        <v>0.30000000000000004</v>
      </c>
      <c r="H93" s="3"/>
      <c r="I93" s="3" t="s">
        <v>81</v>
      </c>
      <c r="J93"/>
      <c r="N93"/>
      <c r="P93"/>
      <c r="Q93"/>
      <c r="R93"/>
    </row>
    <row r="94" spans="1:9" ht="26.25" customHeight="1">
      <c r="A94" s="1">
        <f>SUM(G93+A93)</f>
        <v>127.39999999999996</v>
      </c>
      <c r="C94" s="1">
        <f>SUM(G93+C93)</f>
        <v>21.400000000000002</v>
      </c>
      <c r="E94" s="3" t="s">
        <v>13</v>
      </c>
      <c r="H94" s="3"/>
      <c r="I94" s="10" t="s">
        <v>82</v>
      </c>
    </row>
    <row r="95" spans="4:9" ht="26.25" customHeight="1">
      <c r="D95" s="12" t="s">
        <v>83</v>
      </c>
      <c r="E95" s="3"/>
      <c r="H95" s="3"/>
      <c r="I95" s="10"/>
    </row>
    <row r="96" spans="4:9" ht="26.25" customHeight="1">
      <c r="D96" s="12" t="s">
        <v>84</v>
      </c>
      <c r="E96" s="3"/>
      <c r="H96" s="3"/>
      <c r="I96" s="10"/>
    </row>
    <row r="97" spans="5:9" ht="26.25" customHeight="1">
      <c r="E97" s="4" t="s">
        <v>40</v>
      </c>
      <c r="H97" s="3"/>
      <c r="I97" s="10" t="s">
        <v>85</v>
      </c>
    </row>
    <row r="98" spans="5:9" ht="26.25" customHeight="1">
      <c r="E98" s="4" t="s">
        <v>27</v>
      </c>
      <c r="H98" s="3"/>
      <c r="I98" s="10" t="s">
        <v>86</v>
      </c>
    </row>
    <row r="99" spans="1:18" s="15" customFormat="1" ht="30.75" customHeight="1">
      <c r="A99" s="13"/>
      <c r="B99" s="13"/>
      <c r="C99" s="14" t="s">
        <v>87</v>
      </c>
      <c r="E99" s="16"/>
      <c r="G99" s="13"/>
      <c r="R99"/>
    </row>
    <row r="100" spans="1:18" s="15" customFormat="1" ht="30.75" customHeight="1">
      <c r="A100" s="13"/>
      <c r="B100" s="13"/>
      <c r="C100" s="14" t="s">
        <v>88</v>
      </c>
      <c r="E100" s="16"/>
      <c r="G100" s="13"/>
      <c r="R100"/>
    </row>
    <row r="101" spans="1:18" s="15" customFormat="1" ht="30.75" customHeight="1">
      <c r="A101" s="13"/>
      <c r="B101" s="13"/>
      <c r="C101" s="14" t="s">
        <v>89</v>
      </c>
      <c r="E101" s="16"/>
      <c r="G101" s="13"/>
      <c r="R101"/>
    </row>
    <row r="102" spans="1:18" s="15" customFormat="1" ht="30.75" customHeight="1">
      <c r="A102" s="13"/>
      <c r="B102" s="13"/>
      <c r="C102" s="14" t="s">
        <v>90</v>
      </c>
      <c r="E102" s="16"/>
      <c r="G102" s="13"/>
      <c r="R102"/>
    </row>
    <row r="103" spans="1:240" ht="26.25" customHeight="1">
      <c r="A103"/>
      <c r="B103"/>
      <c r="C103"/>
      <c r="D103"/>
      <c r="E103"/>
      <c r="F103"/>
      <c r="G103" s="5"/>
      <c r="H103"/>
      <c r="I103"/>
      <c r="J103"/>
      <c r="K103"/>
      <c r="L103"/>
      <c r="N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</row>
    <row r="104" spans="1:240" ht="26.25" customHeight="1">
      <c r="A104"/>
      <c r="B104"/>
      <c r="C104"/>
      <c r="D104"/>
      <c r="E104"/>
      <c r="F104"/>
      <c r="G104" s="5"/>
      <c r="H104"/>
      <c r="I104"/>
      <c r="J104"/>
      <c r="K104"/>
      <c r="L104"/>
      <c r="N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</row>
    <row r="105" spans="1:240" ht="26.25" customHeight="1">
      <c r="A105"/>
      <c r="B105"/>
      <c r="C105"/>
      <c r="D105"/>
      <c r="E105"/>
      <c r="F105"/>
      <c r="G105" s="5"/>
      <c r="H105"/>
      <c r="I105"/>
      <c r="J105"/>
      <c r="K105"/>
      <c r="L105"/>
      <c r="N105"/>
      <c r="P105"/>
      <c r="Q105"/>
      <c r="R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</row>
  </sheetData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65"/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Goodnight</cp:lastModifiedBy>
  <cp:lastPrinted>2011-02-15T23:12:31Z</cp:lastPrinted>
  <dcterms:created xsi:type="dcterms:W3CDTF">2011-01-15T19:52:33Z</dcterms:created>
  <dcterms:modified xsi:type="dcterms:W3CDTF">2015-04-14T16:00:09Z</dcterms:modified>
  <cp:category/>
  <cp:version/>
  <cp:contentType/>
  <cp:contentStatus/>
  <cp:revision>43</cp:revision>
</cp:coreProperties>
</file>