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<sst xmlns="http://schemas.openxmlformats.org/spreadsheetml/2006/main" count="149" uniqueCount="76">
  <si>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200k</t>
  </si>
  <si>
    <t xml:space="preserve"> Brevet – Lumberton – Delway</t>
  </si>
  <si>
    <t xml:space="preserve">    0km   start: 01/03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</si>
  <si>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</si>
  <si>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</si>
  <si>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</si>
  <si>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</si>
  <si>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</si>
  <si>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</si>
  <si>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</si>
  <si>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</si>
  <si>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</si>
  <si>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</si>
  <si>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</si>
  <si>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</si>
  <si>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</si>
  <si>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</si>
  <si>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</si>
  <si>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</si>
  <si>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</si>
  <si>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</si>
  <si>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</si>
  <si>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</si>
  <si>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</si>
  <si>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</si>
  <si>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</si>
  <si>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</si>
  <si>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</si>
  <si>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</si>
  <si>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</si>
  <si>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</si>
  <si>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</si>
  <si>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</si>
  <si>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01/03 09:05</t>
  </si>
  <si>
    <t>Control</t>
  </si>
  <si>
    <t xml:space="preserve"> (44mi)   close: 01/03 11:44</t>
  </si>
  <si>
    <t>Roseboro – Delway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</si>
  <si>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</si>
  <si>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</si>
  <si>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</si>
  <si>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</si>
  <si>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</si>
  <si>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</si>
  <si>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</si>
  <si>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</si>
  <si>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US-421</t>
  </si>
  <si>
    <t>Control Store – Delway</t>
  </si>
  <si>
    <t xml:space="preserve"> 113km    open: 01/03 10:19</t>
  </si>
  <si>
    <t xml:space="preserve"> (70mi)   close: 01/03 14:32</t>
  </si>
  <si>
    <t>Delway – Lumberton</t>
  </si>
  <si>
    <t xml:space="preserve"> Left </t>
  </si>
  <si>
    <t>E Magnolia-Lisbon Rd / NC-903</t>
  </si>
  <si>
    <t xml:space="preserve">NC-903 S / Lisbon Bridge Rd </t>
  </si>
  <si>
    <t>NC-411 W / Harrells Hwy</t>
  </si>
  <si>
    <t xml:space="preserve">E 2nd S 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</si>
  <si>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</si>
  <si>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</si>
  <si>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</si>
  <si>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</si>
  <si>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</si>
  <si>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</si>
  <si>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</si>
  <si>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</si>
  <si>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</si>
  <si>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Continue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</si>
  <si>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</si>
  <si>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</si>
  <si>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</si>
  <si>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</si>
  <si>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</si>
  <si>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201km    open: 01/03 12:53</t>
  </si>
  <si>
    <t>(125mi)   close: 01/03 20:30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</si>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</sst>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7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Normal="87" zoomScaleSheetLayoutView="100" workbookViewId="0" topLeftCell="A69">
      <selection activeCell="I45" activeCellId="2" sqref="I44 I79:I80 I45"/>
    </sheetView>
  </sheetViews>
  <sheetFormatPr defaultColWidth="12.00390625" defaultRowHeight="26.25" customHeight="1"/>
  <cols>
    <col min="1" max="1" width="10.00390625" style="1" customWidth="1"/>
    <col min="2" max="2" width="1.625" style="2" customWidth="1"/>
    <col min="3" max="3" width="9.375" style="1" customWidth="1"/>
    <col min="4" max="4" width="1.625" style="2" customWidth="1"/>
    <col min="5" max="5" width="18.625" style="2" customWidth="1"/>
    <col min="6" max="6" width="1.625" style="2" customWidth="1"/>
    <col min="7" max="7" width="8.50390625" style="1" customWidth="1"/>
    <col min="8" max="8" width="1.625" style="2" customWidth="1"/>
    <col min="9" max="9" width="46.875" style="2" customWidth="1"/>
    <col min="10" max="10" width="14.375" style="2" customWidth="1"/>
    <col min="11" max="16384" width="11.875" style="2" customWidth="1"/>
  </cols>
  <sheetData>
    <row r="1" spans="1:256" s="4" customFormat="1" ht="26.25" customHeight="1">
      <c r="A1" s="3" t="s">
        <v>0</v>
      </c>
      <c r="C1" s="5" t="s">
        <v>1</v>
      </c>
      <c r="E1" s="6"/>
      <c r="G1" s="7"/>
      <c r="I1" s="6"/>
      <c r="J1" s="2"/>
      <c r="M1" s="8"/>
      <c r="N1" s="2"/>
      <c r="P1" s="2"/>
      <c r="R1" s="2"/>
      <c r="T1" s="2"/>
      <c r="U1" s="2"/>
      <c r="IV1" s="2"/>
    </row>
    <row r="2" spans="1:256" s="4" customFormat="1" ht="21.75" customHeight="1">
      <c r="A2" s="7"/>
      <c r="C2" s="3"/>
      <c r="E2" s="6" t="s">
        <v>2</v>
      </c>
      <c r="G2" s="7"/>
      <c r="I2" s="6"/>
      <c r="J2" s="2"/>
      <c r="M2" s="8"/>
      <c r="N2" s="2"/>
      <c r="P2" s="2"/>
      <c r="R2" s="2"/>
      <c r="T2" s="2"/>
      <c r="U2" s="2"/>
      <c r="X2" s="8"/>
      <c r="IV2" s="2"/>
    </row>
    <row r="3" spans="1:256" s="4" customFormat="1" ht="26.25" customHeight="1">
      <c r="A3" s="9"/>
      <c r="C3" s="9"/>
      <c r="E3" s="10"/>
      <c r="G3" s="9"/>
      <c r="I3" s="11" t="s">
        <v>3</v>
      </c>
      <c r="J3" s="2"/>
      <c r="N3" s="2"/>
      <c r="P3" s="2"/>
      <c r="R3" s="2"/>
      <c r="T3" s="2"/>
      <c r="U3" s="2"/>
      <c r="IU3" s="2"/>
      <c r="IV3" s="2"/>
    </row>
    <row r="4" spans="1:256" s="4" customFormat="1" ht="12" customHeight="1">
      <c r="A4" s="7"/>
      <c r="C4" s="7"/>
      <c r="E4" s="6"/>
      <c r="F4" s="12"/>
      <c r="G4" s="7"/>
      <c r="H4" s="10"/>
      <c r="I4" s="13"/>
      <c r="J4" s="2"/>
      <c r="N4" s="2"/>
      <c r="P4" s="2"/>
      <c r="R4" s="2"/>
      <c r="T4" s="2"/>
      <c r="U4" s="2"/>
      <c r="X4" s="8"/>
      <c r="IV4" s="2"/>
    </row>
    <row r="5" spans="1:256" s="4" customFormat="1" ht="26.25" customHeight="1">
      <c r="A5" s="7" t="s">
        <v>4</v>
      </c>
      <c r="B5" s="10"/>
      <c r="C5" s="3" t="s">
        <v>5</v>
      </c>
      <c r="D5" s="10"/>
      <c r="E5" s="6" t="s">
        <v>6</v>
      </c>
      <c r="F5" s="10"/>
      <c r="G5" s="14" t="s">
        <v>7</v>
      </c>
      <c r="H5" s="10"/>
      <c r="I5" s="6" t="s">
        <v>8</v>
      </c>
      <c r="J5" s="2"/>
      <c r="N5" s="2"/>
      <c r="P5" s="2"/>
      <c r="R5" s="2"/>
      <c r="T5" s="2"/>
      <c r="U5" s="2"/>
      <c r="X5" s="8"/>
      <c r="IV5" s="2"/>
    </row>
    <row r="6" spans="1:256" s="4" customFormat="1" ht="12" customHeight="1">
      <c r="A6" s="7"/>
      <c r="C6" s="7"/>
      <c r="E6" s="6"/>
      <c r="F6" s="12"/>
      <c r="G6" s="7"/>
      <c r="H6" s="10"/>
      <c r="I6" s="13"/>
      <c r="J6" s="2"/>
      <c r="N6" s="2"/>
      <c r="P6" s="2"/>
      <c r="R6" s="2"/>
      <c r="T6" s="2"/>
      <c r="U6" s="2"/>
      <c r="X6" s="8"/>
      <c r="IV6" s="2"/>
    </row>
    <row r="7" spans="1:256" s="4" customFormat="1" ht="26.25" customHeight="1">
      <c r="A7" s="9">
        <v>0</v>
      </c>
      <c r="C7" s="9">
        <v>0</v>
      </c>
      <c r="E7" s="10"/>
      <c r="G7" s="9">
        <v>0.1</v>
      </c>
      <c r="I7" s="4" t="s">
        <v>9</v>
      </c>
      <c r="J7" s="2"/>
      <c r="N7" s="2"/>
      <c r="P7" s="2"/>
      <c r="R7" s="2"/>
      <c r="T7" s="2"/>
      <c r="U7" s="2"/>
      <c r="IU7" s="2"/>
      <c r="IV7" s="2"/>
    </row>
    <row r="8" spans="1:256" s="4" customFormat="1" ht="26.25" customHeight="1">
      <c r="A8" s="9">
        <f>SUM(G7)+A7</f>
        <v>0.1</v>
      </c>
      <c r="C8" s="9">
        <f>SUM(G7)+C7</f>
        <v>0.1</v>
      </c>
      <c r="E8" s="6" t="s">
        <v>10</v>
      </c>
      <c r="G8" s="9">
        <v>0.1</v>
      </c>
      <c r="I8" s="4" t="s">
        <v>11</v>
      </c>
      <c r="J8" s="2"/>
      <c r="N8" s="2"/>
      <c r="P8" s="2"/>
      <c r="R8" s="2"/>
      <c r="T8" s="2"/>
      <c r="U8" s="2"/>
      <c r="IU8" s="2"/>
      <c r="IV8" s="2"/>
    </row>
    <row r="9" spans="1:256" s="4" customFormat="1" ht="26.25" customHeight="1">
      <c r="A9" s="9">
        <f>SUM(G8)+A8</f>
        <v>0.2</v>
      </c>
      <c r="C9" s="9">
        <f>SUM(G8)+C8</f>
        <v>0.2</v>
      </c>
      <c r="E9" s="11" t="s">
        <v>12</v>
      </c>
      <c r="G9" s="9">
        <v>0.2</v>
      </c>
      <c r="I9" s="4" t="s">
        <v>13</v>
      </c>
      <c r="J9" s="2"/>
      <c r="N9" s="2"/>
      <c r="P9" s="2"/>
      <c r="R9" s="2"/>
      <c r="T9" s="2"/>
      <c r="U9" s="2"/>
      <c r="IU9" s="2"/>
      <c r="IV9" s="2"/>
    </row>
    <row r="10" spans="1:256" s="4" customFormat="1" ht="26.25" customHeight="1">
      <c r="A10" s="9">
        <f>SUM(G9)+A9</f>
        <v>0.4</v>
      </c>
      <c r="C10" s="9">
        <f>SUM(G9)+C9</f>
        <v>0.4</v>
      </c>
      <c r="E10" s="10" t="s">
        <v>14</v>
      </c>
      <c r="G10" s="9">
        <v>0.2</v>
      </c>
      <c r="I10" s="4" t="s">
        <v>15</v>
      </c>
      <c r="J10" s="2"/>
      <c r="N10" s="2"/>
      <c r="P10" s="2"/>
      <c r="R10" s="2"/>
      <c r="T10" s="2"/>
      <c r="U10" s="2"/>
      <c r="IU10" s="2"/>
      <c r="IV10" s="2"/>
    </row>
    <row r="11" spans="1:256" s="4" customFormat="1" ht="26.25" customHeight="1">
      <c r="A11" s="9">
        <f>SUM(G10)+A10</f>
        <v>0.6000000000000001</v>
      </c>
      <c r="C11" s="9">
        <f>SUM(G10)+C10</f>
        <v>0.6000000000000001</v>
      </c>
      <c r="E11" s="6" t="s">
        <v>10</v>
      </c>
      <c r="G11" s="9">
        <v>0.2</v>
      </c>
      <c r="I11" s="4" t="s">
        <v>16</v>
      </c>
      <c r="J11" s="2"/>
      <c r="N11" s="2"/>
      <c r="P11" s="2"/>
      <c r="R11" s="2"/>
      <c r="T11" s="2"/>
      <c r="U11" s="2"/>
      <c r="IU11" s="2"/>
      <c r="IV11" s="2"/>
    </row>
    <row r="12" spans="1:256" s="4" customFormat="1" ht="26.25" customHeight="1">
      <c r="A12" s="9">
        <f>SUM(G11)+A11</f>
        <v>0.8</v>
      </c>
      <c r="C12" s="9">
        <f>SUM(G11)+C11</f>
        <v>0.8</v>
      </c>
      <c r="E12" s="10" t="s">
        <v>14</v>
      </c>
      <c r="G12" s="9">
        <v>1</v>
      </c>
      <c r="I12" s="4" t="s">
        <v>17</v>
      </c>
      <c r="J12" s="2"/>
      <c r="N12" s="2"/>
      <c r="P12" s="2"/>
      <c r="R12" s="2"/>
      <c r="T12" s="2"/>
      <c r="U12" s="2"/>
      <c r="IU12" s="2"/>
      <c r="IV12" s="2"/>
    </row>
    <row r="13" spans="1:256" s="4" customFormat="1" ht="26.25" customHeight="1">
      <c r="A13" s="9">
        <f>SUM(G12)+A12</f>
        <v>1.8</v>
      </c>
      <c r="C13" s="9">
        <f>SUM(G12)+C12</f>
        <v>1.8</v>
      </c>
      <c r="E13" s="6" t="s">
        <v>10</v>
      </c>
      <c r="G13" s="9">
        <v>0.1</v>
      </c>
      <c r="I13" s="4" t="s">
        <v>18</v>
      </c>
      <c r="J13" s="2"/>
      <c r="N13" s="2"/>
      <c r="P13" s="2"/>
      <c r="R13" s="2"/>
      <c r="T13" s="2"/>
      <c r="U13" s="2"/>
      <c r="IU13" s="2"/>
      <c r="IV13" s="2"/>
    </row>
    <row r="14" spans="1:256" s="4" customFormat="1" ht="26.25" customHeight="1">
      <c r="A14" s="9">
        <f>SUM(G13)+A13</f>
        <v>1.9000000000000001</v>
      </c>
      <c r="C14" s="9">
        <f>SUM(G13)+C13</f>
        <v>1.9000000000000001</v>
      </c>
      <c r="E14" s="10" t="s">
        <v>14</v>
      </c>
      <c r="G14" s="9">
        <v>2.3</v>
      </c>
      <c r="I14" s="4" t="s">
        <v>19</v>
      </c>
      <c r="J14" s="2"/>
      <c r="N14" s="2"/>
      <c r="P14" s="2"/>
      <c r="R14" s="2"/>
      <c r="T14" s="2"/>
      <c r="U14" s="2"/>
      <c r="IU14" s="2"/>
      <c r="IV14" s="2"/>
    </row>
    <row r="15" spans="1:256" s="4" customFormat="1" ht="26.25" customHeight="1">
      <c r="A15" s="9">
        <f>SUM(G14)+A14</f>
        <v>4.2</v>
      </c>
      <c r="C15" s="9">
        <f>SUM(G14)+C14</f>
        <v>4.2</v>
      </c>
      <c r="E15" s="10" t="s">
        <v>14</v>
      </c>
      <c r="G15" s="9">
        <v>1.5</v>
      </c>
      <c r="I15" s="4" t="s">
        <v>20</v>
      </c>
      <c r="J15" s="2"/>
      <c r="N15" s="2"/>
      <c r="P15" s="2"/>
      <c r="R15" s="2"/>
      <c r="T15" s="2"/>
      <c r="U15" s="2"/>
      <c r="IU15" s="2"/>
      <c r="IV15" s="2"/>
    </row>
    <row r="16" spans="1:256" s="4" customFormat="1" ht="26.25" customHeight="1">
      <c r="A16" s="9"/>
      <c r="C16" s="9"/>
      <c r="E16" s="10"/>
      <c r="G16" s="9"/>
      <c r="J16" s="2"/>
      <c r="N16" s="2"/>
      <c r="P16" s="2"/>
      <c r="R16" s="2"/>
      <c r="T16" s="2"/>
      <c r="U16" s="2"/>
      <c r="IU16" s="2"/>
      <c r="IV16" s="2"/>
    </row>
    <row r="17" spans="1:256" s="4" customFormat="1" ht="26.25" customHeight="1">
      <c r="A17" s="9">
        <f>SUM(G15)+A15</f>
        <v>5.7</v>
      </c>
      <c r="C17" s="9">
        <f>SUM(G15)+C15</f>
        <v>5.7</v>
      </c>
      <c r="E17" s="11" t="s">
        <v>12</v>
      </c>
      <c r="G17" s="9">
        <v>0.1</v>
      </c>
      <c r="I17" s="4" t="s">
        <v>21</v>
      </c>
      <c r="J17" s="2"/>
      <c r="N17" s="2"/>
      <c r="P17" s="2"/>
      <c r="R17" s="2"/>
      <c r="T17" s="2"/>
      <c r="U17" s="2"/>
      <c r="IU17" s="2"/>
      <c r="IV17" s="2"/>
    </row>
    <row r="18" spans="1:256" s="4" customFormat="1" ht="26.25" customHeight="1">
      <c r="A18" s="7">
        <f>SUM(G17+A17)</f>
        <v>5.8</v>
      </c>
      <c r="C18" s="7">
        <f>SUM(G17+C17)</f>
        <v>5.8</v>
      </c>
      <c r="E18" s="6" t="s">
        <v>22</v>
      </c>
      <c r="G18" s="9">
        <v>1.8</v>
      </c>
      <c r="I18" s="6" t="s">
        <v>23</v>
      </c>
      <c r="J18" s="2"/>
      <c r="N18" s="2"/>
      <c r="P18" s="2"/>
      <c r="R18" s="2"/>
      <c r="T18" s="2"/>
      <c r="U18" s="2"/>
      <c r="IU18" s="2"/>
      <c r="IV18" s="2"/>
    </row>
    <row r="19" spans="1:256" s="4" customFormat="1" ht="26.25" customHeight="1">
      <c r="A19" s="7">
        <f>SUM(G18+A18)</f>
        <v>7.6</v>
      </c>
      <c r="C19" s="7">
        <f>SUM(G18+C18)</f>
        <v>7.6</v>
      </c>
      <c r="E19" s="6" t="s">
        <v>10</v>
      </c>
      <c r="G19" s="9">
        <v>9.3</v>
      </c>
      <c r="I19" s="6" t="s">
        <v>24</v>
      </c>
      <c r="J19" s="2"/>
      <c r="M19" s="8"/>
      <c r="N19" s="2"/>
      <c r="P19" s="2"/>
      <c r="R19" s="2"/>
      <c r="T19" s="2"/>
      <c r="U19" s="2"/>
      <c r="X19" s="8"/>
      <c r="IV19" s="2"/>
    </row>
    <row r="20" spans="1:256" s="4" customFormat="1" ht="26.25" customHeight="1">
      <c r="A20" s="7">
        <f>SUM(G19+A19)</f>
        <v>16.9</v>
      </c>
      <c r="C20" s="7">
        <f>SUM(G19+C19)</f>
        <v>16.9</v>
      </c>
      <c r="E20" s="10" t="s">
        <v>14</v>
      </c>
      <c r="G20" s="9">
        <v>4.6</v>
      </c>
      <c r="I20" s="6" t="s">
        <v>25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4" customFormat="1" ht="26.25" customHeight="1">
      <c r="A21" s="7">
        <f>SUM(G20+A20)</f>
        <v>21.5</v>
      </c>
      <c r="C21" s="7">
        <f>SUM(G20+C20)</f>
        <v>21.5</v>
      </c>
      <c r="E21" s="6" t="s">
        <v>10</v>
      </c>
      <c r="G21" s="9">
        <v>0.28</v>
      </c>
      <c r="I21" s="6" t="s">
        <v>26</v>
      </c>
      <c r="J21" s="2"/>
      <c r="M21" s="8"/>
      <c r="N21" s="2"/>
      <c r="P21" s="2"/>
      <c r="R21" s="2"/>
      <c r="T21" s="2"/>
      <c r="U21" s="2"/>
      <c r="X21" s="8"/>
      <c r="IV21" s="2"/>
    </row>
    <row r="22" spans="1:256" s="4" customFormat="1" ht="26.25" customHeight="1">
      <c r="A22" s="7">
        <f>SUM(G21+A21)</f>
        <v>21.78</v>
      </c>
      <c r="C22" s="7">
        <f>SUM(G21+C21)</f>
        <v>21.78</v>
      </c>
      <c r="E22" s="10" t="s">
        <v>14</v>
      </c>
      <c r="G22" s="9">
        <v>7.42</v>
      </c>
      <c r="I22" s="6" t="s">
        <v>27</v>
      </c>
      <c r="J22" s="2"/>
      <c r="M22" s="8"/>
      <c r="N22" s="2"/>
      <c r="P22" s="2"/>
      <c r="R22" s="2"/>
      <c r="T22" s="2"/>
      <c r="U22" s="2"/>
      <c r="X22" s="8"/>
      <c r="IV22" s="2"/>
    </row>
    <row r="23" spans="1:256" s="4" customFormat="1" ht="26.25" customHeight="1">
      <c r="A23" s="7">
        <f>SUM(G22+A22)</f>
        <v>29.200000000000003</v>
      </c>
      <c r="C23" s="7">
        <f>SUM(G22+C22)</f>
        <v>29.200000000000003</v>
      </c>
      <c r="E23" s="6" t="s">
        <v>10</v>
      </c>
      <c r="F23" s="2"/>
      <c r="G23" s="9">
        <v>13.4</v>
      </c>
      <c r="I23" s="6" t="s">
        <v>28</v>
      </c>
      <c r="J23" s="2"/>
      <c r="M23" s="8"/>
      <c r="N23" s="2"/>
      <c r="P23" s="2"/>
      <c r="R23" s="2"/>
      <c r="T23" s="2"/>
      <c r="U23" s="2"/>
      <c r="X23" s="8"/>
      <c r="IV23" s="2"/>
    </row>
    <row r="24" spans="1:256" s="4" customFormat="1" ht="26.25" customHeight="1">
      <c r="A24" s="7">
        <f>SUM(G23+A23)</f>
        <v>42.6</v>
      </c>
      <c r="C24" s="7">
        <f>SUM(G23+C23)</f>
        <v>42.6</v>
      </c>
      <c r="E24" s="6" t="s">
        <v>10</v>
      </c>
      <c r="F24" s="2"/>
      <c r="G24" s="9">
        <v>1.5</v>
      </c>
      <c r="I24" s="6" t="s">
        <v>28</v>
      </c>
      <c r="J24" s="2"/>
      <c r="M24" s="8"/>
      <c r="N24" s="2"/>
      <c r="P24" s="2"/>
      <c r="R24" s="2"/>
      <c r="T24" s="2"/>
      <c r="U24" s="2"/>
      <c r="X24" s="8"/>
      <c r="IV24" s="2"/>
    </row>
    <row r="25" spans="1:256" s="4" customFormat="1" ht="26.25" customHeight="1">
      <c r="A25" s="7">
        <f>SUM(G24+A24)</f>
        <v>44.1</v>
      </c>
      <c r="C25" s="7">
        <f>SUM(G24+C24)</f>
        <v>44.1</v>
      </c>
      <c r="E25" s="6" t="s">
        <v>10</v>
      </c>
      <c r="F25" s="2"/>
      <c r="G25" s="9">
        <v>0.30000000000000004</v>
      </c>
      <c r="I25" s="6" t="s">
        <v>29</v>
      </c>
      <c r="J25" s="2"/>
      <c r="M25" s="8"/>
      <c r="N25" s="2"/>
      <c r="P25" s="2"/>
      <c r="R25" s="2"/>
      <c r="T25" s="2"/>
      <c r="U25" s="2"/>
      <c r="X25" s="8"/>
      <c r="IV25" s="2"/>
    </row>
    <row r="26" spans="1:256" s="4" customFormat="1" ht="26.25" customHeight="1">
      <c r="A26" s="7"/>
      <c r="C26" s="7"/>
      <c r="D26" s="2"/>
      <c r="E26" s="6" t="s">
        <v>30</v>
      </c>
      <c r="F26" s="2"/>
      <c r="G26" s="9"/>
      <c r="I26" s="6"/>
      <c r="J26" s="2"/>
      <c r="M26" s="8"/>
      <c r="N26" s="2"/>
      <c r="P26" s="2"/>
      <c r="R26" s="2"/>
      <c r="T26" s="2"/>
      <c r="U26" s="2"/>
      <c r="X26" s="8"/>
      <c r="IV26" s="2"/>
    </row>
    <row r="27" spans="1:256" s="4" customFormat="1" ht="26.25" customHeight="1">
      <c r="A27" s="7">
        <f>SUM(G25+A25)</f>
        <v>44.4</v>
      </c>
      <c r="C27" s="7">
        <f>SUM(G25+C25)</f>
        <v>44.4</v>
      </c>
      <c r="E27" s="10" t="s">
        <v>14</v>
      </c>
      <c r="F27" s="2"/>
      <c r="G27" s="9"/>
      <c r="I27" s="6" t="s">
        <v>31</v>
      </c>
      <c r="J27" s="2"/>
      <c r="M27" s="8"/>
      <c r="N27" s="2"/>
      <c r="P27" s="2"/>
      <c r="R27" s="2"/>
      <c r="T27" s="2"/>
      <c r="U27" s="2"/>
      <c r="X27" s="8"/>
      <c r="IV27" s="2"/>
    </row>
    <row r="28" spans="1:256" s="4" customFormat="1" ht="26.25" customHeight="1">
      <c r="A28" s="7"/>
      <c r="C28" s="7"/>
      <c r="E28" s="11" t="s">
        <v>32</v>
      </c>
      <c r="G28" s="7"/>
      <c r="I28" s="6" t="s">
        <v>33</v>
      </c>
      <c r="J28" s="2"/>
      <c r="M28" s="8"/>
      <c r="N28" s="2"/>
      <c r="P28" s="2"/>
      <c r="R28" s="2"/>
      <c r="T28" s="2"/>
      <c r="U28" s="2"/>
      <c r="X28" s="8"/>
      <c r="IV28" s="2"/>
    </row>
    <row r="29" spans="1:256" s="4" customFormat="1" ht="26.25" customHeight="1">
      <c r="A29" s="7"/>
      <c r="C29" s="7"/>
      <c r="E29" s="11" t="s">
        <v>34</v>
      </c>
      <c r="G29" s="7"/>
      <c r="I29" s="6" t="s">
        <v>35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4" customFormat="1" ht="26.25" customHeight="1">
      <c r="A30" s="3" t="s">
        <v>0</v>
      </c>
      <c r="C30" s="7"/>
      <c r="E30" s="6"/>
      <c r="G30" s="7"/>
      <c r="I30" s="11" t="s">
        <v>36</v>
      </c>
      <c r="J30" s="2"/>
      <c r="M30" s="8"/>
      <c r="N30" s="2"/>
      <c r="P30" s="2"/>
      <c r="R30" s="2"/>
      <c r="T30" s="2"/>
      <c r="U30" s="2"/>
      <c r="IV30" s="2"/>
    </row>
    <row r="31" spans="1:256" s="4" customFormat="1" ht="12" customHeight="1">
      <c r="A31" s="7"/>
      <c r="C31" s="7"/>
      <c r="E31" s="6"/>
      <c r="G31" s="7"/>
      <c r="I31" s="2"/>
      <c r="J31" s="2"/>
      <c r="N31" s="2"/>
      <c r="P31" s="2"/>
      <c r="R31" s="2"/>
      <c r="T31" s="2"/>
      <c r="U31" s="2"/>
      <c r="IV31" s="2"/>
    </row>
    <row r="32" spans="1:256" s="4" customFormat="1" ht="26.25" customHeight="1">
      <c r="A32" s="7" t="s">
        <v>4</v>
      </c>
      <c r="B32" s="10"/>
      <c r="C32" s="3" t="s">
        <v>5</v>
      </c>
      <c r="D32" s="10"/>
      <c r="E32" s="6" t="s">
        <v>6</v>
      </c>
      <c r="F32" s="10"/>
      <c r="G32" s="14" t="s">
        <v>7</v>
      </c>
      <c r="H32" s="10"/>
      <c r="I32" s="6" t="s">
        <v>8</v>
      </c>
      <c r="J32" s="2"/>
      <c r="N32" s="2"/>
      <c r="P32" s="2"/>
      <c r="R32" s="2"/>
      <c r="T32" s="2"/>
      <c r="U32" s="2"/>
      <c r="IV32" s="2"/>
    </row>
    <row r="33" spans="1:256" s="4" customFormat="1" ht="12" customHeight="1">
      <c r="A33" s="7"/>
      <c r="C33" s="7"/>
      <c r="E33" s="6"/>
      <c r="F33" s="12"/>
      <c r="G33" s="7"/>
      <c r="H33" s="10"/>
      <c r="I33" s="6"/>
      <c r="J33" s="2"/>
      <c r="N33" s="2"/>
      <c r="P33" s="2"/>
      <c r="R33" s="2"/>
      <c r="T33" s="2"/>
      <c r="U33" s="2"/>
      <c r="IV33" s="2"/>
    </row>
    <row r="34" spans="1:256" s="4" customFormat="1" ht="25.5" customHeight="1">
      <c r="A34" s="9"/>
      <c r="C34" s="9"/>
      <c r="E34" s="4" t="s">
        <v>37</v>
      </c>
      <c r="G34" s="9"/>
      <c r="J34" s="2"/>
      <c r="N34" s="2"/>
      <c r="P34" s="2"/>
      <c r="R34" s="2"/>
      <c r="T34" s="2"/>
      <c r="U34" s="2"/>
      <c r="IV34" s="2"/>
    </row>
    <row r="35" spans="1:256" s="4" customFormat="1" ht="25.5" customHeight="1">
      <c r="A35" s="7">
        <f>A27</f>
        <v>44.4</v>
      </c>
      <c r="C35" s="7">
        <v>0</v>
      </c>
      <c r="E35" s="6" t="s">
        <v>10</v>
      </c>
      <c r="G35" s="9">
        <v>0.7</v>
      </c>
      <c r="I35" s="4" t="s">
        <v>38</v>
      </c>
      <c r="J35" s="2"/>
      <c r="N35" s="2"/>
      <c r="P35" s="2"/>
      <c r="R35" s="2"/>
      <c r="T35" s="2"/>
      <c r="U35" s="2"/>
      <c r="IV35" s="2"/>
    </row>
    <row r="36" spans="1:256" s="4" customFormat="1" ht="25.5" customHeight="1">
      <c r="A36" s="7">
        <f>SUM(G35+A35)</f>
        <v>45.1</v>
      </c>
      <c r="C36" s="7">
        <f>SUM(G35+C35)</f>
        <v>0.7</v>
      </c>
      <c r="E36" s="11" t="s">
        <v>12</v>
      </c>
      <c r="G36" s="9">
        <v>2.2</v>
      </c>
      <c r="I36" s="4" t="s">
        <v>39</v>
      </c>
      <c r="J36" s="2"/>
      <c r="N36" s="2"/>
      <c r="P36" s="2"/>
      <c r="R36" s="2"/>
      <c r="T36" s="2"/>
      <c r="U36" s="2"/>
      <c r="IV36" s="2"/>
    </row>
    <row r="37" spans="1:256" s="4" customFormat="1" ht="26.25" customHeight="1">
      <c r="A37" s="7">
        <f>SUM(G36+A36)</f>
        <v>47.300000000000004</v>
      </c>
      <c r="C37" s="7">
        <f>SUM(G36+C36)</f>
        <v>2.9000000000000004</v>
      </c>
      <c r="E37" s="6" t="s">
        <v>10</v>
      </c>
      <c r="G37" s="9">
        <v>11.4</v>
      </c>
      <c r="I37" s="4" t="s">
        <v>40</v>
      </c>
      <c r="J37" s="2"/>
      <c r="N37" s="2"/>
      <c r="P37" s="2"/>
      <c r="Q37" s="8"/>
      <c r="R37" s="2"/>
      <c r="T37" s="2"/>
      <c r="U37" s="2"/>
      <c r="IV37" s="2"/>
    </row>
    <row r="38" spans="1:256" s="4" customFormat="1" ht="26.25" customHeight="1">
      <c r="A38" s="7">
        <f>SUM(G37+A37)</f>
        <v>58.7</v>
      </c>
      <c r="C38" s="7">
        <f>SUM(G37+C37)</f>
        <v>14.3</v>
      </c>
      <c r="E38" s="11" t="s">
        <v>12</v>
      </c>
      <c r="G38" s="9">
        <v>0.30000000000000004</v>
      </c>
      <c r="I38" s="4" t="s">
        <v>41</v>
      </c>
      <c r="J38" s="2"/>
      <c r="N38" s="2"/>
      <c r="P38" s="2"/>
      <c r="Q38" s="8"/>
      <c r="R38" s="2"/>
      <c r="T38" s="2"/>
      <c r="U38" s="2"/>
      <c r="IV38" s="2"/>
    </row>
    <row r="39" spans="1:256" s="4" customFormat="1" ht="26.25" customHeight="1">
      <c r="A39" s="7">
        <f>SUM(G38+A38)</f>
        <v>59</v>
      </c>
      <c r="C39" s="7">
        <f>SUM(G38+C38)</f>
        <v>14.600000000000001</v>
      </c>
      <c r="E39" s="6" t="s">
        <v>10</v>
      </c>
      <c r="G39" s="7">
        <v>4</v>
      </c>
      <c r="I39" s="6" t="s">
        <v>42</v>
      </c>
      <c r="J39" s="2"/>
      <c r="N39" s="2"/>
      <c r="P39" s="2"/>
      <c r="Q39" s="8"/>
      <c r="R39" s="2"/>
      <c r="T39" s="2"/>
      <c r="U39" s="2"/>
      <c r="IV39" s="2"/>
    </row>
    <row r="40" spans="1:256" s="4" customFormat="1" ht="26.25" customHeight="1">
      <c r="A40" s="7">
        <f>SUM(G39+A39)</f>
        <v>63</v>
      </c>
      <c r="C40" s="7">
        <f>SUM(G39+C39)</f>
        <v>18.6</v>
      </c>
      <c r="E40" s="6" t="s">
        <v>10</v>
      </c>
      <c r="G40" s="7">
        <v>0.7</v>
      </c>
      <c r="I40" s="6" t="s">
        <v>43</v>
      </c>
      <c r="J40" s="2"/>
      <c r="N40" s="2"/>
      <c r="P40" s="2"/>
      <c r="Q40" s="8"/>
      <c r="R40" s="2"/>
      <c r="T40" s="2"/>
      <c r="U40" s="2"/>
      <c r="IV40" s="2"/>
    </row>
    <row r="41" spans="1:256" s="4" customFormat="1" ht="26.25" customHeight="1">
      <c r="A41" s="7">
        <f>SUM(G40+A40)</f>
        <v>63.7</v>
      </c>
      <c r="C41" s="7">
        <f>SUM(G40+C40)</f>
        <v>19.3</v>
      </c>
      <c r="E41" s="10" t="s">
        <v>14</v>
      </c>
      <c r="G41" s="7">
        <v>6.4</v>
      </c>
      <c r="I41" s="6" t="s">
        <v>44</v>
      </c>
      <c r="J41" s="2"/>
      <c r="M41" s="8"/>
      <c r="N41" s="2"/>
      <c r="P41" s="2"/>
      <c r="R41" s="2"/>
      <c r="T41" s="2"/>
      <c r="U41" s="2"/>
      <c r="IV41" s="2"/>
    </row>
    <row r="42" spans="1:9" s="4" customFormat="1" ht="26.25" customHeight="1">
      <c r="A42" s="7">
        <f>SUM(G41+A41)</f>
        <v>70.10000000000001</v>
      </c>
      <c r="C42" s="7">
        <f>SUM(G41+C41)</f>
        <v>25.700000000000003</v>
      </c>
      <c r="E42" s="10" t="s">
        <v>14</v>
      </c>
      <c r="G42" s="4">
        <v>0.1</v>
      </c>
      <c r="I42" s="4" t="s">
        <v>45</v>
      </c>
    </row>
    <row r="43" spans="1:256" s="4" customFormat="1" ht="26.25" customHeight="1">
      <c r="A43" s="7">
        <f>SUM(G42+A42)</f>
        <v>70.2</v>
      </c>
      <c r="C43" s="7">
        <f>SUM(G42+C42)</f>
        <v>25.800000000000004</v>
      </c>
      <c r="E43" s="10" t="s">
        <v>14</v>
      </c>
      <c r="F43" s="2"/>
      <c r="G43" s="9"/>
      <c r="H43" s="2"/>
      <c r="I43" s="4" t="s">
        <v>46</v>
      </c>
      <c r="J43" s="2"/>
      <c r="M43" s="8"/>
      <c r="N43" s="2"/>
      <c r="O43" s="2"/>
      <c r="P43" s="2"/>
      <c r="Q43" s="2"/>
      <c r="R43" s="2"/>
      <c r="S43" s="2"/>
      <c r="T43" s="2"/>
      <c r="U43" s="2"/>
      <c r="IV43" s="2"/>
    </row>
    <row r="44" spans="1:256" s="4" customFormat="1" ht="26.25" customHeight="1">
      <c r="A44" s="7"/>
      <c r="C44" s="7"/>
      <c r="E44" s="11" t="s">
        <v>32</v>
      </c>
      <c r="G44" s="9"/>
      <c r="I44" s="4" t="s">
        <v>47</v>
      </c>
      <c r="J44" s="2"/>
      <c r="M44" s="8"/>
      <c r="N44" s="2"/>
      <c r="P44" s="2"/>
      <c r="R44" s="2"/>
      <c r="T44" s="2"/>
      <c r="U44" s="2"/>
      <c r="IV44" s="2"/>
    </row>
    <row r="45" spans="1:256" s="4" customFormat="1" ht="26.25" customHeight="1">
      <c r="A45" s="7"/>
      <c r="C45" s="7"/>
      <c r="E45" s="11" t="s">
        <v>34</v>
      </c>
      <c r="G45" s="9"/>
      <c r="I45" s="4" t="s">
        <v>48</v>
      </c>
      <c r="J45" s="2"/>
      <c r="M45" s="8"/>
      <c r="N45" s="2"/>
      <c r="P45" s="2"/>
      <c r="R45" s="2"/>
      <c r="T45" s="2"/>
      <c r="U45" s="2"/>
      <c r="IV45" s="2"/>
    </row>
    <row r="46" spans="1:256" s="4" customFormat="1" ht="26.25" customHeight="1">
      <c r="A46" s="3" t="s">
        <v>0</v>
      </c>
      <c r="C46" s="7"/>
      <c r="G46" s="9"/>
      <c r="I46" s="11" t="s">
        <v>49</v>
      </c>
      <c r="J46" s="2"/>
      <c r="M46" s="8"/>
      <c r="N46" s="2"/>
      <c r="P46" s="2"/>
      <c r="R46" s="2"/>
      <c r="T46" s="2"/>
      <c r="U46" s="2"/>
      <c r="IV46" s="2"/>
    </row>
    <row r="47" spans="1:256" s="4" customFormat="1" ht="12" customHeight="1">
      <c r="A47" s="7"/>
      <c r="C47" s="7"/>
      <c r="E47" s="6"/>
      <c r="G47" s="7"/>
      <c r="I47" s="2"/>
      <c r="J47" s="2"/>
      <c r="N47" s="2"/>
      <c r="P47" s="2"/>
      <c r="R47" s="2"/>
      <c r="T47" s="2"/>
      <c r="U47" s="2"/>
      <c r="IV47" s="2"/>
    </row>
    <row r="48" spans="1:256" s="4" customFormat="1" ht="26.25" customHeight="1">
      <c r="A48" s="7" t="s">
        <v>4</v>
      </c>
      <c r="B48" s="10"/>
      <c r="C48" s="3" t="s">
        <v>5</v>
      </c>
      <c r="D48" s="10"/>
      <c r="E48" s="6" t="s">
        <v>6</v>
      </c>
      <c r="F48" s="10"/>
      <c r="G48" s="14" t="s">
        <v>7</v>
      </c>
      <c r="H48" s="10"/>
      <c r="I48" s="6" t="s">
        <v>8</v>
      </c>
      <c r="J48" s="2"/>
      <c r="N48" s="2"/>
      <c r="P48" s="2"/>
      <c r="R48" s="2"/>
      <c r="T48" s="2"/>
      <c r="U48" s="2"/>
      <c r="IV48" s="2"/>
    </row>
    <row r="49" spans="1:256" s="4" customFormat="1" ht="12" customHeight="1">
      <c r="A49" s="7"/>
      <c r="C49" s="7"/>
      <c r="E49" s="6"/>
      <c r="F49" s="12"/>
      <c r="G49" s="7"/>
      <c r="H49" s="10"/>
      <c r="I49" s="6"/>
      <c r="J49" s="2"/>
      <c r="N49" s="2"/>
      <c r="P49" s="2"/>
      <c r="R49" s="2"/>
      <c r="T49" s="2"/>
      <c r="U49" s="2"/>
      <c r="IV49" s="2"/>
    </row>
    <row r="50" spans="1:256" s="4" customFormat="1" ht="25.5" customHeight="1">
      <c r="A50" s="9"/>
      <c r="C50" s="9"/>
      <c r="E50" s="4" t="s">
        <v>37</v>
      </c>
      <c r="G50" s="9"/>
      <c r="J50" s="2"/>
      <c r="N50" s="2"/>
      <c r="P50" s="2"/>
      <c r="R50" s="2"/>
      <c r="T50" s="2"/>
      <c r="U50" s="2"/>
      <c r="IV50" s="2"/>
    </row>
    <row r="51" spans="1:256" s="4" customFormat="1" ht="26.25" customHeight="1">
      <c r="A51" s="7">
        <f>A43</f>
        <v>70.2</v>
      </c>
      <c r="C51" s="7">
        <v>0</v>
      </c>
      <c r="E51" s="4" t="s">
        <v>50</v>
      </c>
      <c r="F51" s="2"/>
      <c r="G51" s="4">
        <v>0.1</v>
      </c>
      <c r="I51" s="4" t="s">
        <v>45</v>
      </c>
      <c r="J51" s="2"/>
      <c r="M51" s="8"/>
      <c r="N51" s="2"/>
      <c r="O51" s="2"/>
      <c r="P51" s="2"/>
      <c r="Q51" s="2"/>
      <c r="R51" s="2"/>
      <c r="S51" s="2"/>
      <c r="T51" s="2"/>
      <c r="U51" s="2"/>
      <c r="IV51" s="2"/>
    </row>
    <row r="52" spans="1:256" s="4" customFormat="1" ht="26.25" customHeight="1">
      <c r="A52" s="7">
        <f>SUM(G51+A51)</f>
        <v>70.3</v>
      </c>
      <c r="C52" s="7">
        <f>SUM(G51+C51)</f>
        <v>0.1</v>
      </c>
      <c r="E52" s="4" t="s">
        <v>50</v>
      </c>
      <c r="F52" s="2"/>
      <c r="G52" s="9">
        <v>6.4</v>
      </c>
      <c r="H52" s="2"/>
      <c r="I52" s="4" t="s">
        <v>51</v>
      </c>
      <c r="J52" s="2"/>
      <c r="M52" s="8"/>
      <c r="N52" s="2"/>
      <c r="O52" s="2"/>
      <c r="P52" s="2"/>
      <c r="Q52" s="2"/>
      <c r="R52" s="2"/>
      <c r="S52" s="2"/>
      <c r="T52" s="2"/>
      <c r="U52" s="2"/>
      <c r="IV52" s="2"/>
    </row>
    <row r="53" spans="1:256" s="4" customFormat="1" ht="26.25" customHeight="1">
      <c r="A53" s="7">
        <f>SUM(G52+A52)</f>
        <v>76.7</v>
      </c>
      <c r="C53" s="7">
        <f>SUM(G52+C52)</f>
        <v>6.5</v>
      </c>
      <c r="E53" s="4" t="s">
        <v>50</v>
      </c>
      <c r="F53" s="2"/>
      <c r="G53" s="9">
        <v>0.74</v>
      </c>
      <c r="H53" s="2"/>
      <c r="I53" s="4" t="s">
        <v>52</v>
      </c>
      <c r="J53" s="2"/>
      <c r="M53" s="8"/>
      <c r="N53" s="2"/>
      <c r="O53" s="2"/>
      <c r="P53" s="2"/>
      <c r="Q53" s="2"/>
      <c r="R53" s="2"/>
      <c r="S53" s="2"/>
      <c r="T53" s="2"/>
      <c r="U53" s="2"/>
      <c r="IV53" s="2"/>
    </row>
    <row r="54" spans="1:256" s="4" customFormat="1" ht="26.25" customHeight="1">
      <c r="A54" s="7">
        <f>SUM(G53+A53)</f>
        <v>77.44</v>
      </c>
      <c r="C54" s="7">
        <f>SUM(G53+C53)</f>
        <v>7.24</v>
      </c>
      <c r="E54" s="10" t="s">
        <v>14</v>
      </c>
      <c r="F54" s="2"/>
      <c r="G54" s="9">
        <v>3.98</v>
      </c>
      <c r="H54" s="2"/>
      <c r="I54" s="4" t="s">
        <v>53</v>
      </c>
      <c r="J54" s="2"/>
      <c r="M54" s="8"/>
      <c r="N54" s="2"/>
      <c r="O54" s="2"/>
      <c r="P54" s="2"/>
      <c r="Q54" s="2"/>
      <c r="R54" s="2"/>
      <c r="S54" s="2"/>
      <c r="T54" s="2"/>
      <c r="U54" s="2"/>
      <c r="IV54" s="2"/>
    </row>
    <row r="55" spans="1:256" s="4" customFormat="1" ht="26.25" customHeight="1">
      <c r="A55" s="7">
        <f>SUM(G54+A54)</f>
        <v>81.42</v>
      </c>
      <c r="C55" s="7">
        <f>SUM(G54+C54)</f>
        <v>11.22</v>
      </c>
      <c r="E55" s="10" t="s">
        <v>14</v>
      </c>
      <c r="F55" s="2"/>
      <c r="G55" s="9">
        <v>0.2</v>
      </c>
      <c r="H55" s="2"/>
      <c r="I55" s="4" t="s">
        <v>54</v>
      </c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256" s="4" customFormat="1" ht="26.25" customHeight="1">
      <c r="A56" s="7">
        <f>SUM(G55+A55)</f>
        <v>81.62</v>
      </c>
      <c r="C56" s="7">
        <f>SUM(G55+C55)</f>
        <v>11.42</v>
      </c>
      <c r="E56" s="11" t="s">
        <v>12</v>
      </c>
      <c r="F56" s="2"/>
      <c r="G56" s="9">
        <v>0.1</v>
      </c>
      <c r="H56" s="2"/>
      <c r="I56" s="4" t="s">
        <v>40</v>
      </c>
      <c r="J56" s="2"/>
      <c r="M56" s="8"/>
      <c r="N56" s="2"/>
      <c r="O56" s="2"/>
      <c r="P56" s="2"/>
      <c r="Q56" s="2"/>
      <c r="R56" s="2"/>
      <c r="S56" s="2"/>
      <c r="T56" s="2"/>
      <c r="U56" s="2"/>
      <c r="IV56" s="2"/>
    </row>
    <row r="57" spans="1:256" s="4" customFormat="1" ht="26.25" customHeight="1">
      <c r="A57" s="7">
        <f>SUM(G56+A56)</f>
        <v>81.72</v>
      </c>
      <c r="C57" s="7">
        <f>SUM(G56+C56)</f>
        <v>11.52</v>
      </c>
      <c r="E57" s="4" t="s">
        <v>50</v>
      </c>
      <c r="F57" s="2"/>
      <c r="G57" s="9">
        <v>0.30000000000000004</v>
      </c>
      <c r="H57" s="2"/>
      <c r="I57" s="4" t="s">
        <v>55</v>
      </c>
      <c r="J57" s="2"/>
      <c r="M57" s="8"/>
      <c r="N57" s="2"/>
      <c r="O57" s="2"/>
      <c r="P57" s="2"/>
      <c r="Q57" s="2"/>
      <c r="R57" s="2"/>
      <c r="S57" s="2"/>
      <c r="T57" s="2"/>
      <c r="U57" s="2"/>
      <c r="IV57" s="2"/>
    </row>
    <row r="58" spans="1:256" s="4" customFormat="1" ht="26.25" customHeight="1">
      <c r="A58" s="7">
        <f>SUM(G57+A57)</f>
        <v>82.02</v>
      </c>
      <c r="C58" s="7">
        <f>SUM(G57+C57)</f>
        <v>11.82</v>
      </c>
      <c r="E58" s="10" t="s">
        <v>14</v>
      </c>
      <c r="F58" s="2"/>
      <c r="G58" s="9">
        <v>3.3</v>
      </c>
      <c r="H58" s="2"/>
      <c r="I58" s="4" t="s">
        <v>56</v>
      </c>
      <c r="J58" s="2"/>
      <c r="M58" s="8"/>
      <c r="N58" s="2"/>
      <c r="O58" s="2"/>
      <c r="P58" s="2"/>
      <c r="Q58" s="2"/>
      <c r="R58" s="2"/>
      <c r="S58" s="2"/>
      <c r="T58" s="2"/>
      <c r="U58" s="2"/>
      <c r="IV58" s="2"/>
    </row>
    <row r="59" spans="1:256" s="4" customFormat="1" ht="26.25" customHeight="1">
      <c r="A59" s="7">
        <f>SUM(G58+A58)</f>
        <v>85.32</v>
      </c>
      <c r="C59" s="7">
        <f>SUM(G58+C58)</f>
        <v>15.120000000000001</v>
      </c>
      <c r="E59" s="10" t="s">
        <v>14</v>
      </c>
      <c r="F59" s="2"/>
      <c r="G59" s="9">
        <v>0.1</v>
      </c>
      <c r="H59" s="2"/>
      <c r="I59" s="4" t="s">
        <v>57</v>
      </c>
      <c r="J59" s="2"/>
      <c r="M59" s="8"/>
      <c r="N59" s="2"/>
      <c r="O59" s="2"/>
      <c r="P59" s="2"/>
      <c r="Q59" s="2"/>
      <c r="R59" s="2"/>
      <c r="S59" s="2"/>
      <c r="T59" s="2"/>
      <c r="U59" s="2"/>
      <c r="IV59" s="2"/>
    </row>
    <row r="60" spans="1:256" s="4" customFormat="1" ht="26.25" customHeight="1">
      <c r="A60" s="7">
        <f>SUM(G59+A59)</f>
        <v>85.41999999999999</v>
      </c>
      <c r="C60" s="7">
        <f>SUM(G59+C59)</f>
        <v>15.22</v>
      </c>
      <c r="E60" s="4" t="s">
        <v>50</v>
      </c>
      <c r="F60" s="2"/>
      <c r="G60" s="9">
        <v>8.1</v>
      </c>
      <c r="H60" s="2"/>
      <c r="I60" s="4" t="s">
        <v>58</v>
      </c>
      <c r="J60" s="2"/>
      <c r="M60" s="8"/>
      <c r="N60" s="2"/>
      <c r="O60" s="2"/>
      <c r="P60" s="2"/>
      <c r="Q60" s="2"/>
      <c r="R60" s="2"/>
      <c r="S60" s="2"/>
      <c r="T60" s="2"/>
      <c r="U60" s="2"/>
      <c r="IV60" s="2"/>
    </row>
    <row r="61" spans="1:256" s="4" customFormat="1" ht="26.25" customHeight="1">
      <c r="A61" s="7">
        <f>SUM(G60+A60)</f>
        <v>93.51999999999998</v>
      </c>
      <c r="C61" s="7">
        <f>SUM(G60+C60)</f>
        <v>23.32</v>
      </c>
      <c r="E61" s="4" t="s">
        <v>10</v>
      </c>
      <c r="F61" s="2"/>
      <c r="G61" s="9">
        <v>2.7</v>
      </c>
      <c r="H61" s="2"/>
      <c r="I61" s="4" t="s">
        <v>59</v>
      </c>
      <c r="J61" s="2"/>
      <c r="M61" s="8"/>
      <c r="N61" s="2"/>
      <c r="O61" s="2"/>
      <c r="P61" s="2"/>
      <c r="Q61" s="2"/>
      <c r="R61" s="2"/>
      <c r="S61" s="2"/>
      <c r="T61" s="2"/>
      <c r="U61" s="2"/>
      <c r="IV61" s="2"/>
    </row>
    <row r="62" spans="1:256" s="4" customFormat="1" ht="26.25" customHeight="1">
      <c r="A62" s="7">
        <f>SUM(G61+A61)</f>
        <v>96.21999999999998</v>
      </c>
      <c r="C62" s="7">
        <f>SUM(G61+C61)</f>
        <v>26.02</v>
      </c>
      <c r="E62" s="10" t="s">
        <v>14</v>
      </c>
      <c r="F62" s="2"/>
      <c r="G62" s="9">
        <v>7.4</v>
      </c>
      <c r="H62" s="2"/>
      <c r="I62" s="4" t="s">
        <v>60</v>
      </c>
      <c r="J62" s="2"/>
      <c r="M62" s="8"/>
      <c r="N62" s="2"/>
      <c r="O62" s="2"/>
      <c r="P62" s="2"/>
      <c r="Q62" s="2"/>
      <c r="R62" s="2"/>
      <c r="S62" s="2"/>
      <c r="T62" s="2"/>
      <c r="U62" s="2"/>
      <c r="IV62" s="2"/>
    </row>
    <row r="63" spans="1:256" s="4" customFormat="1" ht="26.25" customHeight="1">
      <c r="A63" s="7">
        <f>SUM(G62+A62)</f>
        <v>103.61999999999999</v>
      </c>
      <c r="C63" s="7">
        <f>SUM(G62+C62)</f>
        <v>33.42</v>
      </c>
      <c r="E63" s="4" t="s">
        <v>50</v>
      </c>
      <c r="F63" s="2"/>
      <c r="G63" s="9">
        <v>0.28</v>
      </c>
      <c r="H63" s="2"/>
      <c r="I63" s="4" t="s">
        <v>61</v>
      </c>
      <c r="J63" s="2"/>
      <c r="M63" s="8"/>
      <c r="N63" s="2"/>
      <c r="O63" s="2"/>
      <c r="P63" s="2"/>
      <c r="Q63" s="2"/>
      <c r="R63" s="2"/>
      <c r="S63" s="2"/>
      <c r="T63" s="2"/>
      <c r="U63" s="2"/>
      <c r="IV63" s="2"/>
    </row>
    <row r="64" spans="1:256" s="4" customFormat="1" ht="26.25" customHeight="1">
      <c r="A64" s="7">
        <f>SUM(G63+A63)</f>
        <v>103.89999999999999</v>
      </c>
      <c r="C64" s="7">
        <f>SUM(G63+C63)</f>
        <v>33.7</v>
      </c>
      <c r="E64" s="10" t="s">
        <v>14</v>
      </c>
      <c r="F64" s="2"/>
      <c r="G64" s="9">
        <v>4.63</v>
      </c>
      <c r="H64" s="2"/>
      <c r="I64" s="4" t="s">
        <v>62</v>
      </c>
      <c r="J64" s="2"/>
      <c r="M64" s="8"/>
      <c r="N64" s="2"/>
      <c r="O64" s="2"/>
      <c r="P64" s="2"/>
      <c r="Q64" s="2"/>
      <c r="R64" s="2"/>
      <c r="S64" s="2"/>
      <c r="T64" s="2"/>
      <c r="U64" s="2"/>
      <c r="IV64" s="2"/>
    </row>
    <row r="65" spans="1:256" s="4" customFormat="1" ht="26.25" customHeight="1">
      <c r="A65" s="7">
        <f>SUM(G64+A64)</f>
        <v>108.52999999999999</v>
      </c>
      <c r="C65" s="7">
        <f>SUM(G64+C64)</f>
        <v>38.330000000000005</v>
      </c>
      <c r="E65" s="4" t="s">
        <v>50</v>
      </c>
      <c r="F65" s="2"/>
      <c r="G65" s="9">
        <v>1.27</v>
      </c>
      <c r="H65" s="2"/>
      <c r="I65" s="4" t="s">
        <v>63</v>
      </c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4" customFormat="1" ht="26.25" customHeight="1">
      <c r="A66" s="7"/>
      <c r="C66" s="7"/>
      <c r="F66" s="2"/>
      <c r="G66" s="9"/>
      <c r="H66" s="2"/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4" customFormat="1" ht="26.25" customHeight="1">
      <c r="A67" s="7"/>
      <c r="C67" s="7"/>
      <c r="F67" s="2"/>
      <c r="G67" s="9"/>
      <c r="H67" s="2"/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4" customFormat="1" ht="26.25" customHeight="1">
      <c r="A68" s="7">
        <f>SUM(G65+A65)</f>
        <v>109.79999999999998</v>
      </c>
      <c r="C68" s="7">
        <f>SUM(G65+C65)</f>
        <v>39.60000000000001</v>
      </c>
      <c r="E68" s="11" t="s">
        <v>64</v>
      </c>
      <c r="F68" s="2"/>
      <c r="G68" s="9">
        <v>8.04</v>
      </c>
      <c r="H68" s="2"/>
      <c r="I68" s="4" t="s">
        <v>65</v>
      </c>
      <c r="J68" s="2"/>
      <c r="M68" s="8"/>
      <c r="N68" s="2"/>
      <c r="O68" s="2"/>
      <c r="P68" s="2"/>
      <c r="Q68" s="2"/>
      <c r="R68" s="2"/>
      <c r="S68" s="2"/>
      <c r="T68" s="2"/>
      <c r="U68" s="2"/>
      <c r="IV68" s="2"/>
    </row>
    <row r="69" spans="1:256" s="4" customFormat="1" ht="26.25" customHeight="1">
      <c r="A69" s="7">
        <f>SUM(G68+A68)</f>
        <v>117.83999999999997</v>
      </c>
      <c r="C69" s="7">
        <f>SUM(G68+C68)</f>
        <v>47.64000000000001</v>
      </c>
      <c r="E69" s="10" t="s">
        <v>14</v>
      </c>
      <c r="F69" s="2"/>
      <c r="G69" s="9">
        <v>1.79</v>
      </c>
      <c r="H69" s="2"/>
      <c r="I69" s="4" t="s">
        <v>23</v>
      </c>
      <c r="J69" s="2"/>
      <c r="M69" s="8"/>
      <c r="N69" s="2"/>
      <c r="O69" s="2"/>
      <c r="P69" s="2"/>
      <c r="Q69" s="2"/>
      <c r="R69" s="2"/>
      <c r="S69" s="2"/>
      <c r="T69" s="2"/>
      <c r="U69" s="2"/>
      <c r="IV69" s="2"/>
    </row>
    <row r="70" spans="1:256" s="4" customFormat="1" ht="26.25" customHeight="1">
      <c r="A70" s="7">
        <f>SUM(G69+A69)</f>
        <v>119.62999999999998</v>
      </c>
      <c r="C70" s="7">
        <f>SUM(G69+C69)</f>
        <v>49.43000000000001</v>
      </c>
      <c r="E70" s="11" t="s">
        <v>64</v>
      </c>
      <c r="F70" s="2"/>
      <c r="G70" s="9">
        <v>1.54</v>
      </c>
      <c r="H70" s="2"/>
      <c r="I70" s="4" t="s">
        <v>20</v>
      </c>
      <c r="J70" s="2"/>
      <c r="M70" s="8"/>
      <c r="N70" s="2"/>
      <c r="O70" s="2"/>
      <c r="P70" s="2"/>
      <c r="Q70" s="2"/>
      <c r="R70" s="2"/>
      <c r="S70" s="2"/>
      <c r="T70" s="2"/>
      <c r="U70" s="2"/>
      <c r="IV70" s="2"/>
    </row>
    <row r="71" spans="1:256" s="4" customFormat="1" ht="26.25" customHeight="1">
      <c r="A71" s="7">
        <f>SUM(G70+A70)</f>
        <v>121.16999999999999</v>
      </c>
      <c r="C71" s="7">
        <f>SUM(G70+C70)</f>
        <v>50.970000000000006</v>
      </c>
      <c r="E71" s="4" t="s">
        <v>50</v>
      </c>
      <c r="F71" s="2"/>
      <c r="G71" s="9">
        <v>2.31</v>
      </c>
      <c r="H71" s="2"/>
      <c r="I71" s="4" t="s">
        <v>19</v>
      </c>
      <c r="J71" s="2"/>
      <c r="M71" s="8"/>
      <c r="N71" s="2"/>
      <c r="O71" s="2"/>
      <c r="P71" s="2"/>
      <c r="Q71" s="2"/>
      <c r="R71" s="2"/>
      <c r="S71" s="2"/>
      <c r="T71" s="2"/>
      <c r="U71" s="2"/>
      <c r="IV71" s="2"/>
    </row>
    <row r="72" spans="1:256" s="4" customFormat="1" ht="26.25" customHeight="1">
      <c r="A72" s="7">
        <f>SUM(G71+A71)</f>
        <v>123.47999999999999</v>
      </c>
      <c r="C72" s="7">
        <f>SUM(G71+C71)</f>
        <v>53.28000000000001</v>
      </c>
      <c r="E72" s="4" t="s">
        <v>50</v>
      </c>
      <c r="F72" s="2"/>
      <c r="G72" s="9">
        <v>0.05</v>
      </c>
      <c r="H72" s="2"/>
      <c r="I72" s="4" t="s">
        <v>66</v>
      </c>
      <c r="J72" s="2"/>
      <c r="M72" s="8"/>
      <c r="N72" s="2"/>
      <c r="O72" s="2"/>
      <c r="P72" s="2"/>
      <c r="Q72" s="2"/>
      <c r="R72" s="2"/>
      <c r="S72" s="2"/>
      <c r="T72" s="2"/>
      <c r="U72" s="2"/>
      <c r="IV72" s="2"/>
    </row>
    <row r="73" spans="1:256" s="4" customFormat="1" ht="26.25" customHeight="1">
      <c r="A73" s="7">
        <f>SUM(G72+A72)</f>
        <v>123.52999999999999</v>
      </c>
      <c r="C73" s="7">
        <f>SUM(G72+C72)</f>
        <v>53.330000000000005</v>
      </c>
      <c r="E73" s="10" t="s">
        <v>14</v>
      </c>
      <c r="F73" s="2"/>
      <c r="G73" s="9">
        <v>0.98</v>
      </c>
      <c r="H73" s="2"/>
      <c r="I73" s="4" t="s">
        <v>17</v>
      </c>
      <c r="J73" s="2"/>
      <c r="M73" s="8"/>
      <c r="N73" s="2"/>
      <c r="O73" s="2"/>
      <c r="P73" s="2"/>
      <c r="Q73" s="2"/>
      <c r="R73" s="2"/>
      <c r="S73" s="2"/>
      <c r="T73" s="2"/>
      <c r="U73" s="2"/>
      <c r="IV73" s="2"/>
    </row>
    <row r="74" spans="1:256" s="4" customFormat="1" ht="26.25" customHeight="1">
      <c r="A74" s="7">
        <f>SUM(G73+A73)</f>
        <v>124.50999999999999</v>
      </c>
      <c r="C74" s="7">
        <f>SUM(G73+C73)</f>
        <v>54.31</v>
      </c>
      <c r="E74" s="4" t="s">
        <v>50</v>
      </c>
      <c r="F74" s="2"/>
      <c r="G74" s="9">
        <v>0.21</v>
      </c>
      <c r="H74" s="2"/>
      <c r="I74" s="4" t="s">
        <v>67</v>
      </c>
      <c r="J74" s="2"/>
      <c r="M74" s="8"/>
      <c r="N74" s="2"/>
      <c r="O74" s="2"/>
      <c r="P74" s="2"/>
      <c r="Q74" s="2"/>
      <c r="R74" s="2"/>
      <c r="S74" s="2"/>
      <c r="T74" s="2"/>
      <c r="U74" s="2"/>
      <c r="IV74" s="2"/>
    </row>
    <row r="75" spans="1:256" s="4" customFormat="1" ht="26.25" customHeight="1">
      <c r="A75" s="7">
        <f>SUM(G74+A74)</f>
        <v>124.71999999999998</v>
      </c>
      <c r="C75" s="7">
        <f>SUM(G74+C74)</f>
        <v>54.52</v>
      </c>
      <c r="E75" s="10" t="s">
        <v>14</v>
      </c>
      <c r="F75" s="2"/>
      <c r="G75" s="9">
        <v>0.2</v>
      </c>
      <c r="H75" s="2"/>
      <c r="I75" s="4" t="s">
        <v>15</v>
      </c>
      <c r="J75" s="2"/>
      <c r="M75" s="8"/>
      <c r="N75" s="2"/>
      <c r="O75" s="2"/>
      <c r="P75" s="2"/>
      <c r="Q75" s="2"/>
      <c r="R75" s="2"/>
      <c r="S75" s="2"/>
      <c r="T75" s="2"/>
      <c r="U75" s="2"/>
      <c r="IV75" s="2"/>
    </row>
    <row r="76" spans="1:256" s="4" customFormat="1" ht="26.25" customHeight="1">
      <c r="A76" s="7">
        <f>SUM(G75+A75)</f>
        <v>124.91999999999999</v>
      </c>
      <c r="C76" s="7">
        <f>SUM(G75+C75)</f>
        <v>54.720000000000006</v>
      </c>
      <c r="E76" s="4" t="s">
        <v>10</v>
      </c>
      <c r="F76" s="2"/>
      <c r="G76" s="9">
        <v>0.28</v>
      </c>
      <c r="H76" s="2"/>
      <c r="I76" s="4" t="s">
        <v>68</v>
      </c>
      <c r="J76" s="2"/>
      <c r="M76" s="8"/>
      <c r="N76" s="2"/>
      <c r="O76" s="2"/>
      <c r="P76" s="2"/>
      <c r="Q76" s="2"/>
      <c r="R76" s="2"/>
      <c r="S76" s="2"/>
      <c r="T76" s="2"/>
      <c r="U76" s="2"/>
      <c r="IV76" s="2"/>
    </row>
    <row r="77" spans="1:256" s="4" customFormat="1" ht="26.25" customHeight="1">
      <c r="A77" s="7">
        <f>SUM(G76+A76)</f>
        <v>125.19999999999999</v>
      </c>
      <c r="C77" s="7">
        <f>SUM(G76+C76)</f>
        <v>55.00000000000001</v>
      </c>
      <c r="E77" s="11" t="s">
        <v>64</v>
      </c>
      <c r="F77" s="2"/>
      <c r="G77" s="9">
        <v>0.1</v>
      </c>
      <c r="H77" s="2"/>
      <c r="I77" s="4" t="s">
        <v>11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4" customFormat="1" ht="26.25" customHeight="1">
      <c r="A78" s="7">
        <f>SUM(G77+A77)</f>
        <v>125.29999999999998</v>
      </c>
      <c r="C78" s="7">
        <f>SUM(G77+C77)</f>
        <v>55.10000000000001</v>
      </c>
      <c r="E78" s="10" t="s">
        <v>14</v>
      </c>
      <c r="G78" s="9">
        <v>0.1</v>
      </c>
      <c r="I78" s="4" t="s">
        <v>69</v>
      </c>
      <c r="J78" s="2"/>
      <c r="M78" s="8"/>
      <c r="N78" s="2"/>
      <c r="P78" s="2"/>
      <c r="R78" s="2"/>
      <c r="T78" s="2"/>
      <c r="U78" s="2"/>
      <c r="IV78" s="2"/>
    </row>
    <row r="79" spans="1:256" s="4" customFormat="1" ht="26.25" customHeight="1">
      <c r="A79" s="7"/>
      <c r="C79" s="7"/>
      <c r="E79" s="11" t="s">
        <v>32</v>
      </c>
      <c r="G79" s="9"/>
      <c r="I79" s="4" t="s">
        <v>70</v>
      </c>
      <c r="J79" s="2"/>
      <c r="M79" s="8"/>
      <c r="N79" s="2"/>
      <c r="P79" s="2"/>
      <c r="R79" s="2"/>
      <c r="T79" s="2"/>
      <c r="U79" s="2"/>
      <c r="IV79" s="2"/>
    </row>
    <row r="80" spans="1:256" s="4" customFormat="1" ht="26.25" customHeight="1">
      <c r="A80" s="7"/>
      <c r="C80" s="7"/>
      <c r="E80" s="11" t="s">
        <v>34</v>
      </c>
      <c r="G80" s="9"/>
      <c r="I80" s="4" t="s">
        <v>71</v>
      </c>
      <c r="J80" s="2"/>
      <c r="M80" s="8"/>
      <c r="N80" s="2"/>
      <c r="P80" s="2"/>
      <c r="R80" s="2"/>
      <c r="T80" s="2"/>
      <c r="U80" s="2"/>
      <c r="IV80" s="2"/>
    </row>
    <row r="81" spans="1:20" s="17" customFormat="1" ht="30.75" customHeight="1">
      <c r="A81" s="15"/>
      <c r="B81" s="15"/>
      <c r="C81" s="16" t="s">
        <v>72</v>
      </c>
      <c r="E81" s="18"/>
      <c r="F81" s="2"/>
      <c r="G81" s="1"/>
      <c r="H81" s="2"/>
      <c r="I81" s="2"/>
      <c r="J81" s="2"/>
      <c r="O81" s="2"/>
      <c r="P81" s="2"/>
      <c r="Q81" s="2"/>
      <c r="R81" s="2"/>
      <c r="S81" s="2"/>
      <c r="T81" s="2"/>
    </row>
    <row r="82" spans="1:20" s="17" customFormat="1" ht="30.75" customHeight="1">
      <c r="A82" s="15"/>
      <c r="B82" s="15"/>
      <c r="C82" s="16" t="s">
        <v>73</v>
      </c>
      <c r="E82" s="18"/>
      <c r="F82" s="2"/>
      <c r="G82" s="1"/>
      <c r="H82" s="2"/>
      <c r="I82" s="2"/>
      <c r="J82" s="2"/>
      <c r="O82" s="2"/>
      <c r="P82" s="2"/>
      <c r="Q82" s="2"/>
      <c r="R82" s="2"/>
      <c r="S82" s="2"/>
      <c r="T82" s="2"/>
    </row>
    <row r="83" spans="1:20" s="17" customFormat="1" ht="30.75" customHeight="1">
      <c r="A83" s="15"/>
      <c r="B83" s="15"/>
      <c r="C83" s="16" t="s">
        <v>74</v>
      </c>
      <c r="E83" s="18"/>
      <c r="F83" s="2"/>
      <c r="G83" s="1"/>
      <c r="H83" s="2"/>
      <c r="I83" s="2"/>
      <c r="J83" s="2"/>
      <c r="O83" s="2"/>
      <c r="P83" s="2"/>
      <c r="Q83" s="2"/>
      <c r="R83" s="2"/>
      <c r="S83" s="2"/>
      <c r="T83" s="2"/>
    </row>
    <row r="84" spans="1:20" s="17" customFormat="1" ht="30.75" customHeight="1">
      <c r="A84" s="15"/>
      <c r="B84" s="15"/>
      <c r="C84" s="16" t="s">
        <v>75</v>
      </c>
      <c r="E84" s="18"/>
      <c r="F84" s="2"/>
      <c r="G84" s="1"/>
      <c r="H84" s="2"/>
      <c r="I84" s="2"/>
      <c r="J84" s="2"/>
      <c r="O84" s="2"/>
      <c r="P84" s="2"/>
      <c r="Q84" s="2"/>
      <c r="R84" s="2"/>
      <c r="S84" s="2"/>
      <c r="T84" s="2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2" manualBreakCount="2">
    <brk id="29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activeCellId="2" sqref="I44 I79:I80 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activeCellId="2" sqref="I44 I79:I80 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2014-12-19T23:08:43Z</dcterms:modified>
  <cp:category/>
  <cp:version/>
  <cp:contentType/>
  <cp:contentStatus/>
  <cp:revision>14</cp:revision>
</cp:coreProperties>
</file>