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Sheet1" sheetId="1" r:id="rId1"/>
  </sheets>
  <definedNames>
    <definedName name="_xlnm.Print_Area" localSheetId="0">'Sheet1'!$A$1:$J$180</definedName>
  </definedNames>
  <calcPr fullCalcOnLoad="1"/>
</workbook>
</file>

<file path=xl/sharedStrings.xml><?xml version="1.0" encoding="utf-8"?>
<sst xmlns="http://schemas.openxmlformats.org/spreadsheetml/2006/main" count="343" uniqueCount="173">
  <si>
    <t>400k</t>
  </si>
  <si>
    <t>Lumberton – Ellerbe – Erwin – Lumberton – Clarkton</t>
  </si>
  <si>
    <t xml:space="preserve">    0km   start: 02/07 07:00</t>
  </si>
  <si>
    <t>C-T = Control Total</t>
  </si>
  <si>
    <t>Total</t>
  </si>
  <si>
    <t>C-T</t>
  </si>
  <si>
    <t>Turn</t>
  </si>
  <si>
    <t>Go</t>
  </si>
  <si>
    <t xml:space="preserve">  on road</t>
  </si>
  <si>
    <t>Lumberton-Wagram</t>
  </si>
  <si>
    <t xml:space="preserve"> Left</t>
  </si>
  <si>
    <t xml:space="preserve">Jackson Ct  </t>
  </si>
  <si>
    <t xml:space="preserve">Fayetteville / US-301 N </t>
  </si>
  <si>
    <t xml:space="preserve">Rennert </t>
  </si>
  <si>
    <t>McDuffie Crossing</t>
  </si>
  <si>
    <t xml:space="preserve">Right </t>
  </si>
  <si>
    <t>Hancock</t>
  </si>
  <si>
    <t>Shannon</t>
  </si>
  <si>
    <t>Buie-Philadelphus / McQueen</t>
  </si>
  <si>
    <t>Mt Tabor</t>
  </si>
  <si>
    <r>
      <t>E 3</t>
    </r>
    <r>
      <rPr>
        <b/>
        <vertAlign val="superscript"/>
        <sz val="16"/>
        <rFont val="Arial"/>
        <family val="2"/>
      </rPr>
      <t>rd</t>
    </r>
    <r>
      <rPr>
        <b/>
        <sz val="16"/>
        <rFont val="Arial"/>
        <family val="2"/>
      </rPr>
      <t xml:space="preserve"> Ave / NC-71</t>
    </r>
  </si>
  <si>
    <t>Red Springs</t>
  </si>
  <si>
    <t>Roberts St</t>
  </si>
  <si>
    <t>Continue</t>
  </si>
  <si>
    <r>
      <t>Hoke / W 2</t>
    </r>
    <r>
      <rPr>
        <b/>
        <vertAlign val="superscript"/>
        <sz val="16"/>
        <rFont val="Arial"/>
        <family val="2"/>
      </rPr>
      <t>nd</t>
    </r>
  </si>
  <si>
    <t>Duffie</t>
  </si>
  <si>
    <t xml:space="preserve">S Old Wire </t>
  </si>
  <si>
    <t xml:space="preserve">Bear Right </t>
  </si>
  <si>
    <t xml:space="preserve">Spring Hill / River </t>
  </si>
  <si>
    <t xml:space="preserve">Riverton </t>
  </si>
  <si>
    <t>Control – store – Wagram</t>
  </si>
  <si>
    <t>Wagram</t>
  </si>
  <si>
    <t>into</t>
  </si>
  <si>
    <t xml:space="preserve">   47km    open: 02/07 08:23</t>
  </si>
  <si>
    <t>Control</t>
  </si>
  <si>
    <t xml:space="preserve"> (29mi)   close: 02/07 10:08</t>
  </si>
  <si>
    <t>Wagram-Ellerbe</t>
  </si>
  <si>
    <t>on road</t>
  </si>
  <si>
    <t>Main St / US-401</t>
  </si>
  <si>
    <t xml:space="preserve">NC-144  / Old Wire </t>
  </si>
  <si>
    <t xml:space="preserve">Arch McLean </t>
  </si>
  <si>
    <r>
      <t>Arch McLean –</t>
    </r>
    <r>
      <rPr>
        <b/>
        <sz val="22"/>
        <rFont val="Arial"/>
        <family val="2"/>
      </rPr>
      <t xml:space="preserve"> 3 Dogs !!!</t>
    </r>
  </si>
  <si>
    <t xml:space="preserve">US-15 S / US-501 S / Aberdeen </t>
  </si>
  <si>
    <t xml:space="preserve">Silver Hill </t>
  </si>
  <si>
    <t>Note next turn</t>
  </si>
  <si>
    <t>Do not turn on Nashville Church</t>
  </si>
  <si>
    <t xml:space="preserve">Hoffman </t>
  </si>
  <si>
    <t xml:space="preserve">Camp Monroe </t>
  </si>
  <si>
    <t xml:space="preserve">Simpson </t>
  </si>
  <si>
    <t xml:space="preserve">Sneads Grove </t>
  </si>
  <si>
    <t>Straight</t>
  </si>
  <si>
    <t xml:space="preserve">US-1 S </t>
  </si>
  <si>
    <t xml:space="preserve">Beaverdam Church </t>
  </si>
  <si>
    <t xml:space="preserve">Sandhill Game Management </t>
  </si>
  <si>
    <t xml:space="preserve">Church St / Millstone </t>
  </si>
  <si>
    <t>Next turn – Green Sign – to Ellerbe</t>
  </si>
  <si>
    <t>Church St / Millstone</t>
  </si>
  <si>
    <t>Cross</t>
  </si>
  <si>
    <t xml:space="preserve">Main St </t>
  </si>
  <si>
    <t>Control – store – Ellerbe</t>
  </si>
  <si>
    <t>Ellerbe</t>
  </si>
  <si>
    <t xml:space="preserve">   99km    open: 02/07 09:55</t>
  </si>
  <si>
    <t xml:space="preserve"> (61mi)   close: 02/07 13:36</t>
  </si>
  <si>
    <t>Ellerbe-Spring Lake</t>
  </si>
  <si>
    <t>Go back the way you came</t>
  </si>
  <si>
    <t>Chruch</t>
  </si>
  <si>
    <t xml:space="preserve">Crawford / Hunters Trail </t>
  </si>
  <si>
    <t>Derby / Jones Spring</t>
  </si>
  <si>
    <t xml:space="preserve">Derby </t>
  </si>
  <si>
    <t xml:space="preserve">Currie </t>
  </si>
  <si>
    <t xml:space="preserve">Cedar Lane </t>
  </si>
  <si>
    <t>Cedar Lane / Richmond – NO Sign</t>
  </si>
  <si>
    <t>Hoffman – Store</t>
  </si>
  <si>
    <t>Foxfire</t>
  </si>
  <si>
    <t xml:space="preserve">Tie </t>
  </si>
  <si>
    <t xml:space="preserve">Foxfire </t>
  </si>
  <si>
    <t>Pinehurst</t>
  </si>
  <si>
    <t>Linden – NO Sign</t>
  </si>
  <si>
    <r>
      <t xml:space="preserve">McKenzie – </t>
    </r>
    <r>
      <rPr>
        <b/>
        <sz val="20"/>
        <rFont val="Arial"/>
        <family val="2"/>
      </rPr>
      <t>EASY to Miss</t>
    </r>
  </si>
  <si>
    <t xml:space="preserve">Beulah Hill </t>
  </si>
  <si>
    <t xml:space="preserve">Morganton </t>
  </si>
  <si>
    <t>cross 501</t>
  </si>
  <si>
    <t>some Food – Pinecrest Plaza on left</t>
  </si>
  <si>
    <t xml:space="preserve"> Stay Left</t>
  </si>
  <si>
    <t>May St</t>
  </si>
  <si>
    <t>Southern</t>
  </si>
  <si>
    <t>E Ohio</t>
  </si>
  <si>
    <t>Pines</t>
  </si>
  <si>
    <t xml:space="preserve">Youngs </t>
  </si>
  <si>
    <t xml:space="preserve">Lakebay </t>
  </si>
  <si>
    <t xml:space="preserve">NC-690 E / Lobelia </t>
  </si>
  <si>
    <t xml:space="preserve">Bear Left </t>
  </si>
  <si>
    <t>– Do not take Morrison Bridge</t>
  </si>
  <si>
    <t>Store on Right</t>
  </si>
  <si>
    <t>Busy Rd – Store at intersection of NC-24 Spring Lake</t>
  </si>
  <si>
    <t>Bragg Blvd / NC-24 / NC-87</t>
  </si>
  <si>
    <t xml:space="preserve">E Manchester </t>
  </si>
  <si>
    <t>NC-210 N / Lillington Hwy</t>
  </si>
  <si>
    <t xml:space="preserve">Shady Grove </t>
  </si>
  <si>
    <t xml:space="preserve">Elliott Bridge </t>
  </si>
  <si>
    <t>Will Lucas – EASY to Miss</t>
  </si>
  <si>
    <t xml:space="preserve">Wire </t>
  </si>
  <si>
    <t>Josey Williams / Horseshoe Bend</t>
  </si>
  <si>
    <r>
      <t>NC-217 / 13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St</t>
    </r>
  </si>
  <si>
    <t>Old Cut Off</t>
  </si>
  <si>
    <t>Control – store – Erwin</t>
  </si>
  <si>
    <t xml:space="preserve">  219km    open: 02/07 13:29</t>
  </si>
  <si>
    <t>(136mi)   close: 02/07 21:36</t>
  </si>
  <si>
    <t>Erwin – Hope Mills</t>
  </si>
  <si>
    <t xml:space="preserve">NC-82 / Iris Bryant </t>
  </si>
  <si>
    <t>NC-82 / Antioch Church</t>
  </si>
  <si>
    <t xml:space="preserve">NC-82 </t>
  </si>
  <si>
    <t xml:space="preserve">Straight </t>
  </si>
  <si>
    <t xml:space="preserve">Burnett </t>
  </si>
  <si>
    <t>Godwin</t>
  </si>
  <si>
    <t>BearRight</t>
  </si>
  <si>
    <r>
      <t xml:space="preserve">Sisk Culbreth – </t>
    </r>
    <r>
      <rPr>
        <b/>
        <sz val="20"/>
        <rFont val="Arial"/>
        <family val="2"/>
      </rPr>
      <t>Dog !!!</t>
    </r>
  </si>
  <si>
    <t>US-301 S / Dunn St / Main St</t>
  </si>
  <si>
    <t>Wade</t>
  </si>
  <si>
    <t xml:space="preserve">Church St </t>
  </si>
  <si>
    <r>
      <t xml:space="preserve">River </t>
    </r>
    <r>
      <rPr>
        <sz val="16"/>
        <rFont val="Arial"/>
        <family val="2"/>
      </rPr>
      <t>(longer but safer than US-301)</t>
    </r>
  </si>
  <si>
    <t>Middle / US-301 Bus / I-95 Bus</t>
  </si>
  <si>
    <t>Dunn</t>
  </si>
  <si>
    <t>NC-24 / Grove St</t>
  </si>
  <si>
    <t xml:space="preserve">Person S </t>
  </si>
  <si>
    <t>Fayetteville</t>
  </si>
  <si>
    <t>Old Wilmington</t>
  </si>
  <si>
    <t>Elizabethtown</t>
  </si>
  <si>
    <t>NC-87</t>
  </si>
  <si>
    <t>Tom Starling</t>
  </si>
  <si>
    <t>Corportation Dr</t>
  </si>
  <si>
    <t>Chicken Foot</t>
  </si>
  <si>
    <t>Control – store – Hope Mills</t>
  </si>
  <si>
    <t xml:space="preserve">  284km    open: 02/07 15:30</t>
  </si>
  <si>
    <t>(177mi)   close: 02/08 01:56</t>
  </si>
  <si>
    <t>Hope Mills – Lumberton</t>
  </si>
  <si>
    <t>Shaw Mill</t>
  </si>
  <si>
    <t>Dean</t>
  </si>
  <si>
    <t>NC-20</t>
  </si>
  <si>
    <t>Barker 10 Mile Rd / B T Rd</t>
  </si>
  <si>
    <t>Corporate Dr</t>
  </si>
  <si>
    <t xml:space="preserve">Wintergreen Dr </t>
  </si>
  <si>
    <t>Jackson Ct</t>
  </si>
  <si>
    <t>Control – any store near Super 8</t>
  </si>
  <si>
    <t>Lumberton</t>
  </si>
  <si>
    <t xml:space="preserve">  323km    open: 02/07 16:44</t>
  </si>
  <si>
    <t>(201mi)   close: 02/08 04:32</t>
  </si>
  <si>
    <t>Lumberton-Clarkton</t>
  </si>
  <si>
    <t xml:space="preserve">Fayetteville </t>
  </si>
  <si>
    <t>Linkhaw / Hor nets</t>
  </si>
  <si>
    <t xml:space="preserve">NC-41 N </t>
  </si>
  <si>
    <t xml:space="preserve">Snake </t>
  </si>
  <si>
    <t xml:space="preserve">7th Street </t>
  </si>
  <si>
    <t xml:space="preserve">Singletary Church </t>
  </si>
  <si>
    <t xml:space="preserve">Harris </t>
  </si>
  <si>
    <t xml:space="preserve">NC-211 S </t>
  </si>
  <si>
    <t xml:space="preserve">NC-211 BUS </t>
  </si>
  <si>
    <t xml:space="preserve">NC-211 </t>
  </si>
  <si>
    <t>Control – Store – Clarkton</t>
  </si>
  <si>
    <t xml:space="preserve">  365km    open: 02/07 18:02</t>
  </si>
  <si>
    <t>(227mi)   close: 02/08 07:20</t>
  </si>
  <si>
    <t>Store closes at 2am</t>
  </si>
  <si>
    <t>Clarkton-Lumberton</t>
  </si>
  <si>
    <t>NC-211 N / W Green St</t>
  </si>
  <si>
    <t xml:space="preserve">NC-41 S </t>
  </si>
  <si>
    <t xml:space="preserve">Hor nets / Linkhaw </t>
  </si>
  <si>
    <t>Control – Super 8</t>
  </si>
  <si>
    <t xml:space="preserve">  408km    open: 02/07 19:08</t>
  </si>
  <si>
    <t>(254mi)   close: 02/08 10:00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</si>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</sst>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\ "/>
    <numFmt numFmtId="166" formatCode="0.0"/>
    <numFmt numFmtId="167" formatCode="@\ "/>
  </numFmts>
  <fonts count="11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LucidaGrande"/>
      <family val="0"/>
    </font>
    <font>
      <b/>
      <sz val="12"/>
      <name val="Arial"/>
      <family val="2"/>
    </font>
    <font>
      <b/>
      <vertAlign val="superscript"/>
      <sz val="16"/>
      <name val="Arial"/>
      <family val="2"/>
    </font>
    <font>
      <b/>
      <sz val="16"/>
      <color indexed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7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tabSelected="1" view="pageBreakPreview" zoomScaleNormal="75" zoomScaleSheetLayoutView="100" workbookViewId="0" topLeftCell="A156">
      <selection activeCell="A177" sqref="A177:IV180"/>
    </sheetView>
  </sheetViews>
  <sheetFormatPr defaultColWidth="12.57421875" defaultRowHeight="26.25" customHeight="1"/>
  <cols>
    <col min="1" max="1" width="10.28125" style="1" customWidth="1"/>
    <col min="2" max="2" width="1.421875" style="1" customWidth="1"/>
    <col min="3" max="3" width="7.7109375" style="1" customWidth="1"/>
    <col min="4" max="4" width="1.421875" style="1" customWidth="1"/>
    <col min="5" max="5" width="17.140625" style="1" customWidth="1"/>
    <col min="6" max="6" width="1.421875" style="1" customWidth="1"/>
    <col min="7" max="7" width="8.421875" style="1" customWidth="1"/>
    <col min="8" max="8" width="1.421875" style="1" customWidth="1"/>
    <col min="9" max="9" width="47.00390625" style="2" customWidth="1"/>
    <col min="10" max="10" width="18.8515625" style="3" customWidth="1"/>
    <col min="11" max="255" width="11.8515625" style="4" customWidth="1"/>
    <col min="256" max="16384" width="11.8515625" style="0" customWidth="1"/>
  </cols>
  <sheetData>
    <row r="1" spans="1:5" ht="26.25" customHeight="1">
      <c r="A1" s="5" t="s">
        <v>0</v>
      </c>
      <c r="B1" s="2" t="s">
        <v>1</v>
      </c>
      <c r="E1" s="6"/>
    </row>
    <row r="2" spans="4:5" ht="26.25" customHeight="1">
      <c r="D2" s="7" t="s">
        <v>2</v>
      </c>
      <c r="E2" s="8"/>
    </row>
    <row r="3" spans="3:10" ht="27.75" customHeight="1">
      <c r="C3" s="1" t="s">
        <v>3</v>
      </c>
      <c r="J3" s="9"/>
    </row>
    <row r="4" spans="1:10" ht="26.25" customHeight="1">
      <c r="A4" s="5" t="s">
        <v>4</v>
      </c>
      <c r="B4" s="5"/>
      <c r="C4" s="5" t="s">
        <v>5</v>
      </c>
      <c r="D4" s="5"/>
      <c r="E4" s="5" t="s">
        <v>6</v>
      </c>
      <c r="F4" s="5"/>
      <c r="G4" s="5" t="s">
        <v>7</v>
      </c>
      <c r="H4" s="5"/>
      <c r="I4" s="2" t="s">
        <v>8</v>
      </c>
      <c r="J4" s="9"/>
    </row>
    <row r="5" ht="9.75" customHeight="1"/>
    <row r="6" spans="9:256" ht="21.75" customHeight="1">
      <c r="I6" s="8" t="s">
        <v>9</v>
      </c>
      <c r="N6" s="10"/>
      <c r="P6" s="11"/>
      <c r="IV6" s="4"/>
    </row>
    <row r="7" spans="1:256" ht="26.25" customHeight="1">
      <c r="A7" s="1">
        <v>0</v>
      </c>
      <c r="C7" s="1">
        <v>0</v>
      </c>
      <c r="E7" s="2" t="s">
        <v>10</v>
      </c>
      <c r="G7" s="1">
        <v>0.09</v>
      </c>
      <c r="I7" s="2" t="s">
        <v>11</v>
      </c>
      <c r="N7" s="10"/>
      <c r="P7" s="11"/>
      <c r="IV7" s="4"/>
    </row>
    <row r="8" spans="1:16" s="4" customFormat="1" ht="26.25" customHeight="1">
      <c r="A8" s="1">
        <f>SUM(G7+A7)</f>
        <v>0.09</v>
      </c>
      <c r="C8" s="1">
        <f>SUM(G7+C7)</f>
        <v>0.09</v>
      </c>
      <c r="E8" s="11" t="s">
        <v>10</v>
      </c>
      <c r="G8" s="1">
        <v>2.1</v>
      </c>
      <c r="I8" s="11" t="s">
        <v>12</v>
      </c>
      <c r="J8" s="3"/>
      <c r="L8" s="12"/>
      <c r="N8" s="10"/>
      <c r="P8" s="11"/>
    </row>
    <row r="9" spans="1:16" s="4" customFormat="1" ht="26.25" customHeight="1">
      <c r="A9" s="1">
        <f>SUM(G8+A8)</f>
        <v>2.19</v>
      </c>
      <c r="C9" s="1">
        <f>SUM(G8+C8)</f>
        <v>2.19</v>
      </c>
      <c r="E9" s="11" t="s">
        <v>10</v>
      </c>
      <c r="G9" s="1">
        <v>3.9</v>
      </c>
      <c r="I9" s="11" t="s">
        <v>13</v>
      </c>
      <c r="J9" s="3"/>
      <c r="L9" s="11"/>
      <c r="N9" s="10"/>
      <c r="P9" s="11"/>
    </row>
    <row r="10" spans="1:16" s="4" customFormat="1" ht="26.25" customHeight="1">
      <c r="A10" s="1">
        <f>SUM(G9+A9)</f>
        <v>6.09</v>
      </c>
      <c r="C10" s="1">
        <f>SUM(G9+C9)</f>
        <v>6.09</v>
      </c>
      <c r="E10" s="11" t="s">
        <v>10</v>
      </c>
      <c r="G10" s="1">
        <v>0.1</v>
      </c>
      <c r="I10" s="11" t="s">
        <v>14</v>
      </c>
      <c r="J10" s="3"/>
      <c r="L10" s="12"/>
      <c r="N10" s="10"/>
      <c r="P10" s="11"/>
    </row>
    <row r="11" spans="1:16" s="4" customFormat="1" ht="26.25" customHeight="1">
      <c r="A11" s="1">
        <f>SUM(G10+A10)</f>
        <v>6.1899999999999995</v>
      </c>
      <c r="C11" s="1">
        <f>SUM(G10+C10)</f>
        <v>6.1899999999999995</v>
      </c>
      <c r="E11" s="13" t="s">
        <v>15</v>
      </c>
      <c r="G11" s="1">
        <v>1.2</v>
      </c>
      <c r="I11" s="11" t="s">
        <v>16</v>
      </c>
      <c r="J11" s="3"/>
      <c r="L11" s="13"/>
      <c r="N11" s="10"/>
      <c r="P11" s="11"/>
    </row>
    <row r="12" spans="1:16" s="4" customFormat="1" ht="26.25" customHeight="1">
      <c r="A12" s="1">
        <f>SUM(G11+A11)</f>
        <v>7.39</v>
      </c>
      <c r="C12" s="1">
        <f>SUM(G11+C11)</f>
        <v>7.39</v>
      </c>
      <c r="E12" s="13" t="s">
        <v>15</v>
      </c>
      <c r="G12" s="1">
        <v>1.9</v>
      </c>
      <c r="I12" s="11" t="s">
        <v>17</v>
      </c>
      <c r="J12" s="3"/>
      <c r="L12" s="13"/>
      <c r="N12" s="10"/>
      <c r="P12" s="11"/>
    </row>
    <row r="13" spans="1:16" s="4" customFormat="1" ht="26.25" customHeight="1">
      <c r="A13" s="1">
        <f>SUM(G12+A12)</f>
        <v>9.29</v>
      </c>
      <c r="C13" s="1">
        <f>SUM(G12+C12)</f>
        <v>9.29</v>
      </c>
      <c r="E13" s="11" t="s">
        <v>10</v>
      </c>
      <c r="G13" s="1">
        <v>0.7</v>
      </c>
      <c r="I13" s="11" t="s">
        <v>18</v>
      </c>
      <c r="J13" s="3"/>
      <c r="L13" s="13"/>
      <c r="N13" s="10"/>
      <c r="P13" s="11"/>
    </row>
    <row r="14" spans="1:16" s="4" customFormat="1" ht="26.25" customHeight="1">
      <c r="A14" s="1">
        <f>SUM(G13+A13)</f>
        <v>9.989999999999998</v>
      </c>
      <c r="C14" s="1">
        <f>SUM(G13+C13)</f>
        <v>9.989999999999998</v>
      </c>
      <c r="E14" s="8" t="s">
        <v>15</v>
      </c>
      <c r="G14" s="1">
        <v>5.4</v>
      </c>
      <c r="I14" s="11" t="s">
        <v>19</v>
      </c>
      <c r="J14" s="3"/>
      <c r="L14" s="13"/>
      <c r="N14" s="10"/>
      <c r="P14" s="11"/>
    </row>
    <row r="15" spans="1:255" ht="26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6" ht="26.25" customHeight="1">
      <c r="A16" s="1">
        <f>SUM(G14+A14)</f>
        <v>15.389999999999999</v>
      </c>
      <c r="B16" s="4"/>
      <c r="C16" s="1">
        <f>SUM(G14+C14)</f>
        <v>15.389999999999999</v>
      </c>
      <c r="E16" s="11" t="s">
        <v>10</v>
      </c>
      <c r="G16" s="1">
        <v>0.9</v>
      </c>
      <c r="I16" s="2" t="s">
        <v>20</v>
      </c>
      <c r="J16" s="3" t="s">
        <v>21</v>
      </c>
      <c r="L16" s="11"/>
      <c r="N16" s="10"/>
      <c r="P16" s="11"/>
      <c r="IV16" s="4"/>
    </row>
    <row r="17" spans="1:256" ht="26.25" customHeight="1">
      <c r="A17" s="1">
        <f>SUM(G16+A16)</f>
        <v>16.29</v>
      </c>
      <c r="C17" s="1">
        <f>SUM(G16+C16)</f>
        <v>16.29</v>
      </c>
      <c r="E17" s="8" t="s">
        <v>15</v>
      </c>
      <c r="G17" s="1">
        <v>0.2</v>
      </c>
      <c r="I17" s="2" t="s">
        <v>22</v>
      </c>
      <c r="L17" s="11"/>
      <c r="N17" s="10"/>
      <c r="P17" s="11"/>
      <c r="IV17" s="4"/>
    </row>
    <row r="18" spans="1:256" ht="26.25" customHeight="1">
      <c r="A18" s="1">
        <f>SUM(G17+A17)</f>
        <v>16.49</v>
      </c>
      <c r="C18" s="1">
        <f>SUM(G17+C17)</f>
        <v>16.49</v>
      </c>
      <c r="E18" s="5" t="s">
        <v>23</v>
      </c>
      <c r="G18" s="1">
        <v>1.4</v>
      </c>
      <c r="I18" s="2" t="s">
        <v>24</v>
      </c>
      <c r="L18" s="11"/>
      <c r="N18" s="10"/>
      <c r="P18" s="11"/>
      <c r="IV18" s="4"/>
    </row>
    <row r="19" spans="1:256" ht="26.25" customHeight="1">
      <c r="A19" s="1">
        <f>SUM(G18+A18)</f>
        <v>17.889999999999997</v>
      </c>
      <c r="C19" s="1">
        <f>SUM(G18+C18)</f>
        <v>17.889999999999997</v>
      </c>
      <c r="E19" s="5" t="s">
        <v>23</v>
      </c>
      <c r="G19" s="1">
        <v>3.7</v>
      </c>
      <c r="I19" s="2" t="s">
        <v>25</v>
      </c>
      <c r="L19" s="13"/>
      <c r="N19" s="10"/>
      <c r="P19" s="11"/>
      <c r="IV19" s="4"/>
    </row>
    <row r="20" spans="1:256" ht="26.25" customHeight="1">
      <c r="A20" s="1">
        <f>SUM(G19+A19)</f>
        <v>21.589999999999996</v>
      </c>
      <c r="C20" s="1">
        <f>SUM(G19+C19)</f>
        <v>21.589999999999996</v>
      </c>
      <c r="E20" s="2" t="s">
        <v>10</v>
      </c>
      <c r="G20" s="1">
        <v>1.9</v>
      </c>
      <c r="I20" s="2" t="s">
        <v>26</v>
      </c>
      <c r="L20" s="11"/>
      <c r="N20" s="10"/>
      <c r="P20" s="11"/>
      <c r="IV20" s="4"/>
    </row>
    <row r="21" spans="1:256" ht="26.25" customHeight="1">
      <c r="A21" s="1">
        <f>SUM(G20+A20)</f>
        <v>23.489999999999995</v>
      </c>
      <c r="C21" s="1">
        <f>SUM(G20+C20)</f>
        <v>23.489999999999995</v>
      </c>
      <c r="E21" s="8" t="s">
        <v>27</v>
      </c>
      <c r="G21" s="1">
        <v>4.6</v>
      </c>
      <c r="I21" s="2" t="s">
        <v>28</v>
      </c>
      <c r="L21" s="13"/>
      <c r="N21" s="10"/>
      <c r="P21" s="11"/>
      <c r="IV21" s="4"/>
    </row>
    <row r="22" spans="1:256" ht="26.25" customHeight="1">
      <c r="A22" s="1">
        <f>SUM(G21+A21)</f>
        <v>28.089999999999996</v>
      </c>
      <c r="C22" s="1">
        <f>SUM(G21+C21)</f>
        <v>28.089999999999996</v>
      </c>
      <c r="E22" s="8" t="s">
        <v>15</v>
      </c>
      <c r="G22" s="1">
        <v>1.1</v>
      </c>
      <c r="I22" s="2" t="s">
        <v>29</v>
      </c>
      <c r="L22" s="13"/>
      <c r="N22" s="10"/>
      <c r="P22" s="11"/>
      <c r="IV22" s="4"/>
    </row>
    <row r="23" spans="1:256" ht="26.25" customHeight="1">
      <c r="A23" s="1">
        <f>SUM(G22+A22)</f>
        <v>29.189999999999998</v>
      </c>
      <c r="C23" s="1">
        <f>SUM(G22+C22)</f>
        <v>29.189999999999998</v>
      </c>
      <c r="E23" s="8" t="s">
        <v>15</v>
      </c>
      <c r="I23" s="2" t="s">
        <v>30</v>
      </c>
      <c r="J23" s="3" t="s">
        <v>31</v>
      </c>
      <c r="L23" s="13"/>
      <c r="N23" s="10"/>
      <c r="P23" s="11"/>
      <c r="IV23" s="4"/>
    </row>
    <row r="24" spans="5:256" ht="26.25" customHeight="1">
      <c r="E24" s="5" t="s">
        <v>32</v>
      </c>
      <c r="I24" s="14" t="s">
        <v>33</v>
      </c>
      <c r="IV24" s="4"/>
    </row>
    <row r="25" spans="5:256" ht="26.25" customHeight="1">
      <c r="E25" s="5" t="s">
        <v>34</v>
      </c>
      <c r="I25" s="14" t="s">
        <v>35</v>
      </c>
      <c r="IV25" s="4"/>
    </row>
    <row r="26" spans="1:256" ht="26.25" customHeight="1">
      <c r="A26" s="5" t="s">
        <v>0</v>
      </c>
      <c r="E26" s="5"/>
      <c r="I26" s="5" t="s">
        <v>36</v>
      </c>
      <c r="IV26" s="4"/>
    </row>
    <row r="27" ht="9.75" customHeight="1">
      <c r="IV27" s="4"/>
    </row>
    <row r="28" spans="1:256" ht="26.25" customHeight="1">
      <c r="A28" s="5" t="s">
        <v>4</v>
      </c>
      <c r="B28" s="5"/>
      <c r="C28" s="5" t="s">
        <v>5</v>
      </c>
      <c r="D28" s="5"/>
      <c r="E28" s="5" t="s">
        <v>6</v>
      </c>
      <c r="F28" s="5"/>
      <c r="G28" s="5" t="s">
        <v>7</v>
      </c>
      <c r="H28" s="5"/>
      <c r="I28" s="2" t="s">
        <v>37</v>
      </c>
      <c r="IV28" s="4"/>
    </row>
    <row r="29" ht="9.75" customHeight="1">
      <c r="IV29" s="4"/>
    </row>
    <row r="30" spans="1:256" ht="26.25" customHeight="1">
      <c r="A30" s="1">
        <f>A23</f>
        <v>29.189999999999998</v>
      </c>
      <c r="C30" s="1">
        <f>SUM(G29+C29)</f>
        <v>0</v>
      </c>
      <c r="E30" s="8" t="s">
        <v>15</v>
      </c>
      <c r="G30" s="1">
        <v>0</v>
      </c>
      <c r="I30" s="2" t="s">
        <v>29</v>
      </c>
      <c r="J30"/>
      <c r="IV30" s="4"/>
    </row>
    <row r="31" spans="1:256" ht="26.25" customHeight="1">
      <c r="A31" s="1">
        <f>SUM(G30+A30)</f>
        <v>29.189999999999998</v>
      </c>
      <c r="C31" s="1">
        <f>SUM(G30+C30)</f>
        <v>0</v>
      </c>
      <c r="E31" s="2" t="s">
        <v>10</v>
      </c>
      <c r="G31" s="1">
        <v>0.4</v>
      </c>
      <c r="I31" s="2" t="s">
        <v>38</v>
      </c>
      <c r="IV31" s="4"/>
    </row>
    <row r="32" spans="1:256" ht="26.25" customHeight="1">
      <c r="A32" s="1">
        <f>SUM(G31+A31)</f>
        <v>29.589999999999996</v>
      </c>
      <c r="C32" s="1">
        <f>SUM(G31+C31)</f>
        <v>0.4</v>
      </c>
      <c r="E32" s="8" t="s">
        <v>15</v>
      </c>
      <c r="G32" s="1">
        <v>1.03</v>
      </c>
      <c r="I32" s="2" t="s">
        <v>39</v>
      </c>
      <c r="IV32" s="4"/>
    </row>
    <row r="33" spans="1:256" ht="26.25" customHeight="1">
      <c r="A33" s="1">
        <f>SUM(G32+A32)</f>
        <v>30.619999999999997</v>
      </c>
      <c r="C33" s="1">
        <f>SUM(G32+C32)</f>
        <v>1.4300000000000002</v>
      </c>
      <c r="E33" s="8" t="s">
        <v>15</v>
      </c>
      <c r="G33" s="1">
        <v>0.38</v>
      </c>
      <c r="I33" s="2" t="s">
        <v>40</v>
      </c>
      <c r="IV33" s="4"/>
    </row>
    <row r="34" spans="1:256" ht="26.25" customHeight="1">
      <c r="A34" s="1">
        <f>SUM(G33+A33)</f>
        <v>30.999999999999996</v>
      </c>
      <c r="C34" s="1">
        <f>SUM(G33+C33)</f>
        <v>1.81</v>
      </c>
      <c r="E34" s="2" t="s">
        <v>10</v>
      </c>
      <c r="G34" s="1">
        <v>3.48</v>
      </c>
      <c r="I34" s="2" t="s">
        <v>41</v>
      </c>
      <c r="IV34" s="4"/>
    </row>
    <row r="35" spans="1:256" ht="26.25" customHeight="1">
      <c r="A35" s="1">
        <f>SUM(G34+A34)</f>
        <v>34.48</v>
      </c>
      <c r="C35" s="1">
        <f>SUM(G34+C34)</f>
        <v>5.29</v>
      </c>
      <c r="E35" s="2" t="s">
        <v>10</v>
      </c>
      <c r="G35" s="1">
        <v>0.4</v>
      </c>
      <c r="I35" s="2" t="s">
        <v>42</v>
      </c>
      <c r="IV35" s="4"/>
    </row>
    <row r="36" spans="1:256" ht="26.25" customHeight="1">
      <c r="A36" s="1">
        <f>SUM(G35+A35)</f>
        <v>34.879999999999995</v>
      </c>
      <c r="C36" s="1">
        <f>SUM(G35+C35)</f>
        <v>5.69</v>
      </c>
      <c r="E36" s="8" t="s">
        <v>15</v>
      </c>
      <c r="G36" s="1">
        <v>1.08</v>
      </c>
      <c r="I36" s="2" t="s">
        <v>43</v>
      </c>
      <c r="IV36" s="4"/>
    </row>
    <row r="37" spans="5:256" ht="26.25" customHeight="1">
      <c r="E37" s="8" t="s">
        <v>44</v>
      </c>
      <c r="G37" s="15" t="s">
        <v>45</v>
      </c>
      <c r="IV37" s="4"/>
    </row>
    <row r="38" spans="1:256" ht="26.25" customHeight="1">
      <c r="A38" s="1">
        <f>SUM(G36+A36)</f>
        <v>35.959999999999994</v>
      </c>
      <c r="C38" s="1">
        <f>SUM(G36+C36)</f>
        <v>6.7700000000000005</v>
      </c>
      <c r="E38" s="8" t="s">
        <v>27</v>
      </c>
      <c r="G38" s="1">
        <v>0.9</v>
      </c>
      <c r="I38" s="16" t="s">
        <v>46</v>
      </c>
      <c r="IV38" s="4"/>
    </row>
    <row r="39" spans="1:256" ht="26.25" customHeight="1">
      <c r="A39" s="1">
        <f>SUM(G38+A38)</f>
        <v>36.85999999999999</v>
      </c>
      <c r="C39" s="1">
        <f>SUM(G38+C38)</f>
        <v>7.670000000000001</v>
      </c>
      <c r="E39" s="2" t="s">
        <v>10</v>
      </c>
      <c r="G39" s="1">
        <v>0.61</v>
      </c>
      <c r="I39" s="2" t="s">
        <v>47</v>
      </c>
      <c r="IV39" s="4"/>
    </row>
    <row r="40" spans="1:256" ht="26.25" customHeight="1">
      <c r="A40" s="1">
        <f>SUM(G39+A39)</f>
        <v>37.46999999999999</v>
      </c>
      <c r="C40" s="1">
        <f>SUM(G39+C39)</f>
        <v>8.280000000000001</v>
      </c>
      <c r="E40" s="8" t="s">
        <v>15</v>
      </c>
      <c r="G40" s="1">
        <v>0.67</v>
      </c>
      <c r="I40" s="2" t="s">
        <v>48</v>
      </c>
      <c r="IV40" s="4"/>
    </row>
    <row r="41" spans="5:256" ht="26.25" customHeight="1">
      <c r="E41" s="8"/>
      <c r="IV41" s="4"/>
    </row>
    <row r="42" spans="1:10" s="4" customFormat="1" ht="26.25" customHeight="1">
      <c r="A42" s="1">
        <f>SUM(G40+A40)</f>
        <v>38.13999999999999</v>
      </c>
      <c r="C42" s="1">
        <f>SUM(G40+C40)</f>
        <v>8.950000000000001</v>
      </c>
      <c r="E42" s="13" t="s">
        <v>15</v>
      </c>
      <c r="G42" s="1">
        <v>3.7</v>
      </c>
      <c r="I42" s="11" t="s">
        <v>49</v>
      </c>
      <c r="J42" s="3"/>
    </row>
    <row r="43" spans="1:10" s="4" customFormat="1" ht="26.25" customHeight="1">
      <c r="A43" s="1">
        <f>SUM(G42+A42)</f>
        <v>41.839999999999996</v>
      </c>
      <c r="C43" s="1">
        <f>SUM(G42+C42)</f>
        <v>12.650000000000002</v>
      </c>
      <c r="E43" s="12" t="s">
        <v>50</v>
      </c>
      <c r="G43" s="1">
        <v>5.5</v>
      </c>
      <c r="I43" s="11" t="s">
        <v>49</v>
      </c>
      <c r="J43" s="3"/>
    </row>
    <row r="44" spans="1:256" ht="26.25" customHeight="1">
      <c r="A44" s="1">
        <f>SUM(G43+A43)</f>
        <v>47.339999999999996</v>
      </c>
      <c r="C44" s="1">
        <f>SUM(G43+C43)</f>
        <v>18.150000000000002</v>
      </c>
      <c r="E44" s="2" t="s">
        <v>10</v>
      </c>
      <c r="G44" s="1">
        <v>0.9</v>
      </c>
      <c r="I44" s="2" t="s">
        <v>51</v>
      </c>
      <c r="IV44" s="4"/>
    </row>
    <row r="45" spans="1:256" ht="26.25" customHeight="1">
      <c r="A45" s="1">
        <f>SUM(G44+A44)</f>
        <v>48.239999999999995</v>
      </c>
      <c r="C45" s="1">
        <f>SUM(G44+C44)</f>
        <v>19.05</v>
      </c>
      <c r="E45" s="8" t="s">
        <v>15</v>
      </c>
      <c r="G45" s="1">
        <v>6.9</v>
      </c>
      <c r="I45" s="2" t="s">
        <v>52</v>
      </c>
      <c r="IV45" s="4"/>
    </row>
    <row r="46" spans="1:256" ht="26.25" customHeight="1">
      <c r="A46" s="1">
        <f>SUM(G45+A45)</f>
        <v>55.13999999999999</v>
      </c>
      <c r="C46" s="1">
        <f>SUM(G45+C45)</f>
        <v>25.950000000000003</v>
      </c>
      <c r="E46" s="8" t="s">
        <v>15</v>
      </c>
      <c r="G46" s="1">
        <v>1.9</v>
      </c>
      <c r="I46" s="2" t="s">
        <v>53</v>
      </c>
      <c r="IV46" s="4"/>
    </row>
    <row r="47" spans="1:256" ht="26.25" customHeight="1">
      <c r="A47" s="1">
        <f>SUM(G46+A46)</f>
        <v>57.03999999999999</v>
      </c>
      <c r="C47" s="1">
        <f>SUM(G46+C46)</f>
        <v>27.85</v>
      </c>
      <c r="E47" s="2" t="s">
        <v>10</v>
      </c>
      <c r="G47" s="1">
        <v>3.1</v>
      </c>
      <c r="I47" s="2" t="s">
        <v>54</v>
      </c>
      <c r="IV47" s="4"/>
    </row>
    <row r="48" spans="1:256" s="4" customFormat="1" ht="27.75" customHeight="1">
      <c r="A48" s="1"/>
      <c r="C48" s="8"/>
      <c r="E48" s="13"/>
      <c r="G48" s="17" t="s">
        <v>55</v>
      </c>
      <c r="IU48"/>
      <c r="IV48"/>
    </row>
    <row r="49" spans="1:256" ht="26.25" customHeight="1">
      <c r="A49" s="1">
        <f>SUM(G47+A47)</f>
        <v>60.13999999999999</v>
      </c>
      <c r="C49" s="1">
        <f>SUM(G47+C47)</f>
        <v>30.950000000000003</v>
      </c>
      <c r="E49" s="2" t="s">
        <v>10</v>
      </c>
      <c r="G49" s="1">
        <v>1.19</v>
      </c>
      <c r="I49" s="2" t="s">
        <v>56</v>
      </c>
      <c r="IV49" s="4"/>
    </row>
    <row r="50" spans="1:256" ht="26.25" customHeight="1">
      <c r="A50" s="1">
        <f>SUM(G49+A49)</f>
        <v>61.32999999999999</v>
      </c>
      <c r="C50" s="1">
        <f>SUM(G49+C49)</f>
        <v>32.14</v>
      </c>
      <c r="E50" s="5" t="s">
        <v>57</v>
      </c>
      <c r="G50" s="1">
        <v>0</v>
      </c>
      <c r="I50" s="2" t="s">
        <v>58</v>
      </c>
      <c r="IV50" s="4"/>
    </row>
    <row r="51" spans="1:256" ht="26.25" customHeight="1">
      <c r="A51" s="1">
        <f>SUM(G50+A50)</f>
        <v>61.32999999999999</v>
      </c>
      <c r="C51" s="1">
        <f>SUM(G50+C50)</f>
        <v>32.14</v>
      </c>
      <c r="E51" s="8" t="s">
        <v>15</v>
      </c>
      <c r="I51" s="2" t="s">
        <v>59</v>
      </c>
      <c r="J51" s="3" t="s">
        <v>60</v>
      </c>
      <c r="IV51" s="4"/>
    </row>
    <row r="52" spans="5:9" ht="26.25" customHeight="1">
      <c r="E52" s="5" t="s">
        <v>32</v>
      </c>
      <c r="I52" s="2" t="s">
        <v>61</v>
      </c>
    </row>
    <row r="53" spans="5:9" ht="26.25" customHeight="1">
      <c r="E53" s="5" t="s">
        <v>34</v>
      </c>
      <c r="I53" s="2" t="s">
        <v>62</v>
      </c>
    </row>
    <row r="54" spans="1:9" ht="26.25" customHeight="1">
      <c r="A54" s="5" t="s">
        <v>0</v>
      </c>
      <c r="E54" s="8"/>
      <c r="I54" s="5" t="s">
        <v>63</v>
      </c>
    </row>
    <row r="55" ht="9.75" customHeight="1"/>
    <row r="56" spans="1:9" ht="26.25" customHeight="1">
      <c r="A56" s="5" t="s">
        <v>4</v>
      </c>
      <c r="B56" s="5"/>
      <c r="C56" s="5" t="s">
        <v>5</v>
      </c>
      <c r="D56" s="5"/>
      <c r="E56" s="5" t="s">
        <v>6</v>
      </c>
      <c r="F56" s="5"/>
      <c r="G56" s="5" t="s">
        <v>7</v>
      </c>
      <c r="H56" s="5"/>
      <c r="I56" s="2" t="s">
        <v>37</v>
      </c>
    </row>
    <row r="57" ht="9.75" customHeight="1"/>
    <row r="58" spans="5:9" ht="26.25" customHeight="1">
      <c r="E58" s="1" t="s">
        <v>64</v>
      </c>
      <c r="I58" s="8"/>
    </row>
    <row r="59" spans="1:9" ht="26.25" customHeight="1">
      <c r="A59" s="1">
        <f>A51</f>
        <v>61.32999999999999</v>
      </c>
      <c r="C59" s="1">
        <f>SUM(G58+C58)</f>
        <v>0</v>
      </c>
      <c r="E59" s="1" t="s">
        <v>10</v>
      </c>
      <c r="G59" s="1">
        <v>0.1</v>
      </c>
      <c r="I59" s="2" t="s">
        <v>65</v>
      </c>
    </row>
    <row r="60" spans="1:9" ht="26.25" customHeight="1">
      <c r="A60" s="1">
        <f>SUM(G59+A59)</f>
        <v>61.42999999999999</v>
      </c>
      <c r="C60" s="1">
        <f>SUM(G59+C59)</f>
        <v>0.1</v>
      </c>
      <c r="E60" s="2" t="s">
        <v>10</v>
      </c>
      <c r="G60" s="1">
        <v>3.1</v>
      </c>
      <c r="I60" s="2" t="s">
        <v>66</v>
      </c>
    </row>
    <row r="61" spans="1:9" ht="26.25" customHeight="1">
      <c r="A61" s="1">
        <f>SUM(G60+A60)</f>
        <v>64.52999999999999</v>
      </c>
      <c r="C61" s="1">
        <f>SUM(G60+C60)</f>
        <v>3.2</v>
      </c>
      <c r="E61" s="2" t="s">
        <v>10</v>
      </c>
      <c r="G61" s="1">
        <v>7</v>
      </c>
      <c r="I61" s="2" t="s">
        <v>67</v>
      </c>
    </row>
    <row r="62" spans="1:9" ht="26.25" customHeight="1">
      <c r="A62" s="1">
        <f>SUM(G61+A61)</f>
        <v>71.52999999999999</v>
      </c>
      <c r="C62" s="1">
        <f>SUM(G61+C61)</f>
        <v>10.2</v>
      </c>
      <c r="E62" s="2" t="s">
        <v>10</v>
      </c>
      <c r="G62" s="1">
        <v>0.2</v>
      </c>
      <c r="I62" s="2" t="s">
        <v>68</v>
      </c>
    </row>
    <row r="63" spans="1:9" ht="26.25" customHeight="1">
      <c r="A63" s="1">
        <f>SUM(G62+A62)</f>
        <v>71.72999999999999</v>
      </c>
      <c r="C63" s="1">
        <f>SUM(G62+C62)</f>
        <v>10.399999999999999</v>
      </c>
      <c r="E63" s="8" t="s">
        <v>15</v>
      </c>
      <c r="G63" s="1">
        <v>1.28</v>
      </c>
      <c r="I63" s="2" t="s">
        <v>69</v>
      </c>
    </row>
    <row r="64" spans="1:9" ht="26.25" customHeight="1">
      <c r="A64" s="1">
        <f>SUM(G63+A63)</f>
        <v>73.00999999999999</v>
      </c>
      <c r="C64" s="1">
        <f>SUM(G63+C63)</f>
        <v>11.679999999999998</v>
      </c>
      <c r="E64" s="2" t="s">
        <v>10</v>
      </c>
      <c r="G64" s="1">
        <v>0.27</v>
      </c>
      <c r="I64" s="2" t="s">
        <v>70</v>
      </c>
    </row>
    <row r="65" spans="1:9" ht="26.25" customHeight="1">
      <c r="A65" s="1">
        <f>SUM(G64+A64)</f>
        <v>73.27999999999999</v>
      </c>
      <c r="C65" s="1">
        <f>SUM(G64+C64)</f>
        <v>11.949999999999998</v>
      </c>
      <c r="E65" s="8" t="s">
        <v>15</v>
      </c>
      <c r="G65" s="1">
        <v>3.3</v>
      </c>
      <c r="I65" s="2" t="s">
        <v>71</v>
      </c>
    </row>
    <row r="66" spans="1:10" ht="26.25" customHeight="1">
      <c r="A66" s="1">
        <f>SUM(G65+A65)</f>
        <v>76.57999999999998</v>
      </c>
      <c r="C66" s="1">
        <f>SUM(G65+C65)</f>
        <v>15.249999999999996</v>
      </c>
      <c r="E66" s="2" t="s">
        <v>10</v>
      </c>
      <c r="G66" s="1">
        <v>0.1</v>
      </c>
      <c r="I66" s="2" t="s">
        <v>72</v>
      </c>
      <c r="J66" s="3" t="s">
        <v>73</v>
      </c>
    </row>
    <row r="67" spans="1:9" ht="26.25" customHeight="1">
      <c r="A67" s="1">
        <f>SUM(G66+A66)</f>
        <v>76.67999999999998</v>
      </c>
      <c r="C67" s="1">
        <f>SUM(G66+C66)</f>
        <v>15.349999999999996</v>
      </c>
      <c r="E67" s="8" t="s">
        <v>15</v>
      </c>
      <c r="G67" s="1">
        <v>0.18</v>
      </c>
      <c r="I67" s="2" t="s">
        <v>74</v>
      </c>
    </row>
    <row r="68" spans="1:10" ht="26.25" customHeight="1">
      <c r="A68" s="1">
        <f>SUM(G67+A67)</f>
        <v>76.85999999999999</v>
      </c>
      <c r="C68" s="1">
        <f>SUM(G67+C67)</f>
        <v>15.529999999999996</v>
      </c>
      <c r="E68" s="8" t="s">
        <v>15</v>
      </c>
      <c r="G68" s="1">
        <v>3.81</v>
      </c>
      <c r="I68" s="2" t="s">
        <v>75</v>
      </c>
      <c r="J68" s="3" t="s">
        <v>76</v>
      </c>
    </row>
    <row r="69" spans="1:9" ht="26.25" customHeight="1">
      <c r="A69" s="1">
        <f>SUM(G68+A68)</f>
        <v>80.66999999999999</v>
      </c>
      <c r="C69" s="1">
        <f>SUM(G68+C68)</f>
        <v>19.339999999999996</v>
      </c>
      <c r="E69" s="2" t="s">
        <v>10</v>
      </c>
      <c r="G69" s="1">
        <v>1.75</v>
      </c>
      <c r="I69" s="2" t="s">
        <v>77</v>
      </c>
    </row>
    <row r="70" spans="1:9" ht="26.25" customHeight="1">
      <c r="A70" s="1">
        <f>SUM(G69+A69)</f>
        <v>82.41999999999999</v>
      </c>
      <c r="C70" s="1">
        <f>SUM(G69+C69)</f>
        <v>21.089999999999996</v>
      </c>
      <c r="E70" s="8" t="s">
        <v>15</v>
      </c>
      <c r="G70" s="1">
        <v>0.5700000000000001</v>
      </c>
      <c r="I70" s="2" t="s">
        <v>78</v>
      </c>
    </row>
    <row r="71" spans="1:9" ht="26.25" customHeight="1">
      <c r="A71" s="1">
        <f>SUM(G70+A70)</f>
        <v>82.98999999999998</v>
      </c>
      <c r="C71" s="1">
        <f>SUM(G70+C70)</f>
        <v>21.659999999999997</v>
      </c>
      <c r="E71" s="8" t="s">
        <v>15</v>
      </c>
      <c r="G71" s="1">
        <v>0.5</v>
      </c>
      <c r="I71" s="2" t="s">
        <v>79</v>
      </c>
    </row>
    <row r="72" spans="1:9" ht="26.25" customHeight="1">
      <c r="A72" s="1">
        <f>SUM(G71+A71)</f>
        <v>83.48999999999998</v>
      </c>
      <c r="C72" s="1">
        <f>SUM(G71+C71)</f>
        <v>22.159999999999997</v>
      </c>
      <c r="E72" s="2" t="s">
        <v>10</v>
      </c>
      <c r="G72" s="1">
        <v>4.25</v>
      </c>
      <c r="I72" s="2" t="s">
        <v>80</v>
      </c>
    </row>
    <row r="73" spans="3:255" ht="26.25" customHeight="1">
      <c r="C73" s="1">
        <f>SUM(2.2+C72)</f>
        <v>24.359999999999996</v>
      </c>
      <c r="E73" s="2" t="s">
        <v>81</v>
      </c>
      <c r="G73" s="1" t="s">
        <v>82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10" ht="26.25" customHeight="1">
      <c r="A74" s="1">
        <f>SUM(G72+A72)</f>
        <v>87.73999999999998</v>
      </c>
      <c r="C74" s="1">
        <f>SUM(G72+C72)</f>
        <v>26.409999999999997</v>
      </c>
      <c r="E74" s="2" t="s">
        <v>83</v>
      </c>
      <c r="G74" s="1">
        <v>1.4</v>
      </c>
      <c r="I74" s="2" t="s">
        <v>84</v>
      </c>
      <c r="J74" s="3" t="s">
        <v>85</v>
      </c>
    </row>
    <row r="75" spans="1:10" ht="26.25" customHeight="1">
      <c r="A75" s="1">
        <f>SUM(G74+A74)</f>
        <v>89.13999999999999</v>
      </c>
      <c r="C75" s="1">
        <f>SUM(G74+C74)</f>
        <v>27.809999999999995</v>
      </c>
      <c r="E75" s="8" t="s">
        <v>15</v>
      </c>
      <c r="G75" s="1">
        <v>0.09</v>
      </c>
      <c r="I75" s="2" t="s">
        <v>86</v>
      </c>
      <c r="J75" s="3" t="s">
        <v>87</v>
      </c>
    </row>
    <row r="76" spans="1:9" ht="26.25" customHeight="1">
      <c r="A76" s="1">
        <f>SUM(G75+A75)</f>
        <v>89.22999999999999</v>
      </c>
      <c r="C76" s="1">
        <f>SUM(G75+C75)</f>
        <v>27.899999999999995</v>
      </c>
      <c r="E76" s="2" t="s">
        <v>10</v>
      </c>
      <c r="G76" s="1">
        <v>5.1</v>
      </c>
      <c r="I76" s="2" t="s">
        <v>88</v>
      </c>
    </row>
    <row r="77" spans="1:9" ht="26.25" customHeight="1">
      <c r="A77" s="1">
        <f>SUM(G76+A76)</f>
        <v>94.32999999999998</v>
      </c>
      <c r="C77" s="1">
        <f>SUM(G76+C76)</f>
        <v>32.99999999999999</v>
      </c>
      <c r="E77" s="8" t="s">
        <v>15</v>
      </c>
      <c r="G77" s="1">
        <v>6.64</v>
      </c>
      <c r="I77" s="2" t="s">
        <v>89</v>
      </c>
    </row>
    <row r="78" ht="26.25" customHeight="1">
      <c r="E78" s="8"/>
    </row>
    <row r="79" spans="1:9" ht="26.25" customHeight="1">
      <c r="A79" s="1">
        <f>SUM(G77+A77)</f>
        <v>100.96999999999998</v>
      </c>
      <c r="C79" s="1">
        <f>SUM(G77+C77)</f>
        <v>39.63999999999999</v>
      </c>
      <c r="E79" s="8" t="s">
        <v>15</v>
      </c>
      <c r="G79" s="1">
        <v>0.1</v>
      </c>
      <c r="I79" s="2" t="s">
        <v>90</v>
      </c>
    </row>
    <row r="80" spans="1:9" ht="26.25" customHeight="1">
      <c r="A80" s="1">
        <f>SUM(G79+A79)</f>
        <v>101.06999999999998</v>
      </c>
      <c r="C80" s="1">
        <f>SUM(G79+C79)</f>
        <v>39.739999999999995</v>
      </c>
      <c r="E80" s="2" t="s">
        <v>91</v>
      </c>
      <c r="G80" s="1">
        <v>13.4</v>
      </c>
      <c r="I80" s="2" t="s">
        <v>90</v>
      </c>
    </row>
    <row r="81" spans="4:9" ht="26.25" customHeight="1">
      <c r="D81" s="2" t="s">
        <v>92</v>
      </c>
      <c r="E81" s="8"/>
      <c r="I81"/>
    </row>
    <row r="82" spans="1:255" ht="26.25" customHeight="1">
      <c r="A82"/>
      <c r="B82"/>
      <c r="C82" s="1">
        <f>SUM(C80+2)</f>
        <v>41.739999999999995</v>
      </c>
      <c r="D82" s="18" t="s">
        <v>93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26.25" customHeight="1">
      <c r="A83"/>
      <c r="B83" s="1" t="s">
        <v>94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9" ht="26.25" customHeight="1">
      <c r="A84" s="1">
        <f>SUM(G80+A80)</f>
        <v>114.46999999999998</v>
      </c>
      <c r="C84" s="1">
        <f>SUM(G80+C80)</f>
        <v>53.13999999999999</v>
      </c>
      <c r="E84" s="8" t="s">
        <v>15</v>
      </c>
      <c r="G84" s="1">
        <v>0.2</v>
      </c>
      <c r="I84" s="2" t="s">
        <v>95</v>
      </c>
    </row>
    <row r="85" spans="1:9" ht="26.25" customHeight="1">
      <c r="A85" s="1">
        <f>SUM(G84+A84)</f>
        <v>114.66999999999999</v>
      </c>
      <c r="C85" s="1">
        <f>SUM(G84+C84)</f>
        <v>53.339999999999996</v>
      </c>
      <c r="E85" s="2" t="s">
        <v>10</v>
      </c>
      <c r="G85" s="1">
        <v>2.45</v>
      </c>
      <c r="I85" s="2" t="s">
        <v>96</v>
      </c>
    </row>
    <row r="86" spans="1:9" ht="26.25" customHeight="1">
      <c r="A86" s="1">
        <f>SUM(G85+A85)</f>
        <v>117.11999999999999</v>
      </c>
      <c r="C86" s="1">
        <f>SUM(G85+C85)</f>
        <v>55.79</v>
      </c>
      <c r="E86" s="2" t="s">
        <v>10</v>
      </c>
      <c r="G86" s="1">
        <v>1.74</v>
      </c>
      <c r="I86" s="2" t="s">
        <v>97</v>
      </c>
    </row>
    <row r="87" spans="1:9" ht="26.25" customHeight="1">
      <c r="A87" s="1">
        <f>SUM(G86+A86)</f>
        <v>118.85999999999999</v>
      </c>
      <c r="C87" s="1">
        <f>SUM(G86+C86)</f>
        <v>57.53</v>
      </c>
      <c r="E87" s="8" t="s">
        <v>15</v>
      </c>
      <c r="G87" s="1">
        <v>3.49</v>
      </c>
      <c r="I87" s="2" t="s">
        <v>98</v>
      </c>
    </row>
    <row r="88" spans="1:9" ht="26.25" customHeight="1">
      <c r="A88" s="1">
        <f>SUM(G87+A87)</f>
        <v>122.34999999999998</v>
      </c>
      <c r="C88" s="1">
        <f>SUM(G87+C87)</f>
        <v>61.02</v>
      </c>
      <c r="E88" s="2" t="s">
        <v>10</v>
      </c>
      <c r="G88" s="1">
        <v>0.83</v>
      </c>
      <c r="I88" s="2" t="s">
        <v>99</v>
      </c>
    </row>
    <row r="89" spans="1:9" ht="26.25" customHeight="1">
      <c r="A89" s="1">
        <f>SUM(G88+A88)</f>
        <v>123.17999999999998</v>
      </c>
      <c r="C89" s="1">
        <f>SUM(G88+C88)</f>
        <v>61.85</v>
      </c>
      <c r="E89" s="8" t="s">
        <v>15</v>
      </c>
      <c r="G89" s="1">
        <v>3.05</v>
      </c>
      <c r="I89" s="2" t="s">
        <v>100</v>
      </c>
    </row>
    <row r="90" spans="1:9" ht="26.25" customHeight="1">
      <c r="A90" s="1">
        <f>SUM(G89+A89)</f>
        <v>126.22999999999998</v>
      </c>
      <c r="C90" s="1">
        <f>SUM(G89+C89)</f>
        <v>64.9</v>
      </c>
      <c r="E90" s="2" t="s">
        <v>10</v>
      </c>
      <c r="G90" s="1">
        <v>0.8</v>
      </c>
      <c r="I90" s="2" t="s">
        <v>101</v>
      </c>
    </row>
    <row r="91" spans="1:9" ht="26.25" customHeight="1">
      <c r="A91" s="1">
        <f>SUM(G90+A90)</f>
        <v>127.02999999999997</v>
      </c>
      <c r="C91" s="1">
        <f>SUM(G90+C90)</f>
        <v>65.7</v>
      </c>
      <c r="E91" s="8" t="s">
        <v>15</v>
      </c>
      <c r="G91" s="1">
        <v>4.5</v>
      </c>
      <c r="I91" s="2" t="s">
        <v>102</v>
      </c>
    </row>
    <row r="92" spans="1:9" ht="26.25" customHeight="1">
      <c r="A92" s="1">
        <f>SUM(G91+A91)</f>
        <v>131.52999999999997</v>
      </c>
      <c r="C92" s="1">
        <f>SUM(G91+C91)</f>
        <v>70.2</v>
      </c>
      <c r="E92" s="2" t="s">
        <v>10</v>
      </c>
      <c r="G92" s="1">
        <v>4.3</v>
      </c>
      <c r="I92" s="2" t="s">
        <v>103</v>
      </c>
    </row>
    <row r="93" spans="1:9" ht="26.25" customHeight="1">
      <c r="A93" s="1">
        <f>SUM(G92+A92)</f>
        <v>135.82999999999998</v>
      </c>
      <c r="C93" s="1">
        <f>SUM(G92+C92)</f>
        <v>74.5</v>
      </c>
      <c r="E93" s="8" t="s">
        <v>15</v>
      </c>
      <c r="G93" s="1">
        <v>0</v>
      </c>
      <c r="I93" s="2" t="s">
        <v>104</v>
      </c>
    </row>
    <row r="94" spans="1:9" ht="26.25" customHeight="1">
      <c r="A94" s="1">
        <f>SUM(G93+A93)</f>
        <v>135.82999999999998</v>
      </c>
      <c r="C94" s="1">
        <f>SUM(G93+C93)</f>
        <v>74.5</v>
      </c>
      <c r="E94" s="1" t="s">
        <v>10</v>
      </c>
      <c r="G94" s="1">
        <v>0</v>
      </c>
      <c r="I94" s="2" t="s">
        <v>105</v>
      </c>
    </row>
    <row r="95" spans="5:9" ht="26.25" customHeight="1">
      <c r="E95" s="5" t="s">
        <v>32</v>
      </c>
      <c r="I95" s="2" t="s">
        <v>106</v>
      </c>
    </row>
    <row r="96" spans="5:9" ht="26.25" customHeight="1">
      <c r="E96" s="5" t="s">
        <v>34</v>
      </c>
      <c r="I96" s="2" t="s">
        <v>107</v>
      </c>
    </row>
    <row r="97" spans="1:9" ht="26.25" customHeight="1">
      <c r="A97" s="5" t="s">
        <v>0</v>
      </c>
      <c r="I97" s="5" t="s">
        <v>108</v>
      </c>
    </row>
    <row r="98" ht="9.75" customHeight="1"/>
    <row r="99" spans="1:9" ht="26.25" customHeight="1">
      <c r="A99" s="5" t="s">
        <v>4</v>
      </c>
      <c r="B99" s="5"/>
      <c r="C99" s="5" t="s">
        <v>5</v>
      </c>
      <c r="D99" s="5"/>
      <c r="E99" s="5" t="s">
        <v>6</v>
      </c>
      <c r="F99" s="5"/>
      <c r="G99" s="5" t="s">
        <v>7</v>
      </c>
      <c r="H99" s="5"/>
      <c r="I99" s="2" t="s">
        <v>37</v>
      </c>
    </row>
    <row r="100" ht="9.75" customHeight="1"/>
    <row r="101" spans="1:9" ht="26.25" customHeight="1">
      <c r="A101" s="1">
        <f>A93</f>
        <v>135.82999999999998</v>
      </c>
      <c r="C101" s="1">
        <v>0</v>
      </c>
      <c r="E101" s="1" t="s">
        <v>10</v>
      </c>
      <c r="G101" s="1">
        <v>0.2</v>
      </c>
      <c r="I101" s="2" t="s">
        <v>104</v>
      </c>
    </row>
    <row r="102" spans="1:9" ht="26.25" customHeight="1">
      <c r="A102" s="1">
        <f>SUM(G101+A101)</f>
        <v>136.02999999999997</v>
      </c>
      <c r="C102" s="1">
        <f>SUM(G101+C101)</f>
        <v>0.2</v>
      </c>
      <c r="E102" s="8" t="s">
        <v>15</v>
      </c>
      <c r="G102" s="1">
        <v>0.1</v>
      </c>
      <c r="I102" s="2" t="s">
        <v>109</v>
      </c>
    </row>
    <row r="103" spans="1:9" ht="26.25" customHeight="1">
      <c r="A103" s="1">
        <f>SUM(G102+A102)</f>
        <v>136.12999999999997</v>
      </c>
      <c r="C103" s="1">
        <f>SUM(G102+C102)</f>
        <v>0.30000000000000004</v>
      </c>
      <c r="E103" s="2" t="s">
        <v>91</v>
      </c>
      <c r="G103" s="1">
        <v>0.5700000000000001</v>
      </c>
      <c r="I103" s="2" t="s">
        <v>110</v>
      </c>
    </row>
    <row r="104" spans="1:9" ht="26.25" customHeight="1">
      <c r="A104" s="1">
        <f>SUM(G103+A103)</f>
        <v>136.69999999999996</v>
      </c>
      <c r="C104" s="1">
        <f>SUM(G103+C103)</f>
        <v>0.8700000000000001</v>
      </c>
      <c r="E104" s="8" t="s">
        <v>15</v>
      </c>
      <c r="G104" s="1">
        <v>1.23</v>
      </c>
      <c r="I104" s="2" t="s">
        <v>111</v>
      </c>
    </row>
    <row r="105" spans="1:9" ht="26.25" customHeight="1">
      <c r="A105" s="1">
        <f>SUM(G104+A104)</f>
        <v>137.92999999999995</v>
      </c>
      <c r="C105" s="1">
        <f>SUM(G104+C104)</f>
        <v>2.1</v>
      </c>
      <c r="E105" s="8" t="s">
        <v>15</v>
      </c>
      <c r="G105" s="1">
        <v>5.54</v>
      </c>
      <c r="I105" s="2" t="s">
        <v>111</v>
      </c>
    </row>
    <row r="106" spans="1:10" ht="26.25" customHeight="1">
      <c r="A106" s="1">
        <f>SUM(G105+A105)</f>
        <v>143.46999999999994</v>
      </c>
      <c r="C106" s="1">
        <f>SUM(G105+C105)</f>
        <v>7.640000000000001</v>
      </c>
      <c r="E106" s="5" t="s">
        <v>112</v>
      </c>
      <c r="G106" s="1">
        <v>0.89</v>
      </c>
      <c r="I106" s="2" t="s">
        <v>113</v>
      </c>
      <c r="J106" s="3" t="s">
        <v>114</v>
      </c>
    </row>
    <row r="107" spans="1:9" ht="26.25" customHeight="1">
      <c r="A107" s="1">
        <f>SUM(G106+A106)</f>
        <v>144.35999999999993</v>
      </c>
      <c r="C107" s="1">
        <f>SUM(G106+C106)</f>
        <v>8.530000000000001</v>
      </c>
      <c r="E107" s="5" t="s">
        <v>115</v>
      </c>
      <c r="G107" s="1">
        <v>3.07</v>
      </c>
      <c r="I107" s="2" t="s">
        <v>116</v>
      </c>
    </row>
    <row r="108" spans="1:10" ht="26.25" customHeight="1">
      <c r="A108" s="1">
        <f>SUM(G107+A107)</f>
        <v>147.42999999999992</v>
      </c>
      <c r="C108" s="1">
        <f>SUM(G107+C107)</f>
        <v>11.600000000000001</v>
      </c>
      <c r="E108" s="5" t="s">
        <v>115</v>
      </c>
      <c r="G108" s="1">
        <v>0.95</v>
      </c>
      <c r="I108" s="2" t="s">
        <v>117</v>
      </c>
      <c r="J108" s="3" t="s">
        <v>118</v>
      </c>
    </row>
    <row r="109" spans="1:9" ht="26.25" customHeight="1">
      <c r="A109" s="1">
        <f>SUM(G108+A108)</f>
        <v>148.3799999999999</v>
      </c>
      <c r="C109" s="1">
        <f>SUM(G108+C108)</f>
        <v>12.55</v>
      </c>
      <c r="E109" s="8" t="s">
        <v>15</v>
      </c>
      <c r="G109" s="1">
        <v>0.91</v>
      </c>
      <c r="I109" s="2" t="s">
        <v>119</v>
      </c>
    </row>
    <row r="110" spans="1:9" ht="26.25" customHeight="1">
      <c r="A110" s="1">
        <f>SUM(G109+A109)</f>
        <v>149.2899999999999</v>
      </c>
      <c r="C110" s="1">
        <f>SUM(G109+C109)</f>
        <v>13.46</v>
      </c>
      <c r="E110" s="5" t="s">
        <v>23</v>
      </c>
      <c r="G110" s="1">
        <v>12.31</v>
      </c>
      <c r="I110" s="2" t="s">
        <v>120</v>
      </c>
    </row>
    <row r="111" spans="1:9" ht="26.25" customHeight="1">
      <c r="A111" s="1">
        <f>SUM(G110+A110)</f>
        <v>161.5999999999999</v>
      </c>
      <c r="C111" s="1">
        <f>SUM(G110+C110)</f>
        <v>25.770000000000003</v>
      </c>
      <c r="E111" s="8" t="s">
        <v>15</v>
      </c>
      <c r="G111" s="1">
        <v>0.95</v>
      </c>
      <c r="I111" s="2" t="s">
        <v>121</v>
      </c>
    </row>
    <row r="112" spans="1:9" ht="26.25" customHeight="1">
      <c r="A112" s="1">
        <f>SUM(G111+A111)</f>
        <v>162.5499999999999</v>
      </c>
      <c r="C112" s="1">
        <f>SUM(G111+C111)</f>
        <v>26.720000000000002</v>
      </c>
      <c r="E112" s="5" t="s">
        <v>115</v>
      </c>
      <c r="G112" s="1">
        <v>0.37</v>
      </c>
      <c r="I112" s="2" t="s">
        <v>122</v>
      </c>
    </row>
    <row r="113" spans="1:255" ht="26.25" customHeight="1">
      <c r="A113" s="6"/>
      <c r="B113" s="6"/>
      <c r="C113" s="6"/>
      <c r="D113" s="6"/>
      <c r="E113" s="6"/>
      <c r="F113" s="6"/>
      <c r="G113" s="6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3:9" ht="26.25" customHeight="1">
      <c r="C114" s="1">
        <v>27</v>
      </c>
      <c r="E114" s="5" t="s">
        <v>57</v>
      </c>
      <c r="I114" s="2" t="s">
        <v>123</v>
      </c>
    </row>
    <row r="115" spans="1:10" ht="26.25" customHeight="1">
      <c r="A115" s="1">
        <f>SUM(G112+A112)</f>
        <v>162.9199999999999</v>
      </c>
      <c r="C115" s="1">
        <f>SUM(G112+C112)</f>
        <v>27.090000000000003</v>
      </c>
      <c r="E115" s="8" t="s">
        <v>15</v>
      </c>
      <c r="G115" s="1">
        <v>1.2</v>
      </c>
      <c r="I115" s="2" t="s">
        <v>124</v>
      </c>
      <c r="J115" s="3" t="s">
        <v>125</v>
      </c>
    </row>
    <row r="116" spans="1:9" ht="26.25" customHeight="1">
      <c r="A116" s="1">
        <f>SUM(G115+A115)</f>
        <v>164.1199999999999</v>
      </c>
      <c r="C116" s="1">
        <f>SUM(G115+C115)</f>
        <v>28.290000000000003</v>
      </c>
      <c r="E116" s="2" t="s">
        <v>10</v>
      </c>
      <c r="G116" s="1">
        <v>1.4</v>
      </c>
      <c r="I116" s="2" t="s">
        <v>126</v>
      </c>
    </row>
    <row r="117" spans="1:9" ht="26.25" customHeight="1">
      <c r="A117" s="1">
        <f>SUM(G116+A116)</f>
        <v>165.5199999999999</v>
      </c>
      <c r="C117" s="1">
        <f>SUM(G116+C116)</f>
        <v>29.69</v>
      </c>
      <c r="E117" s="5" t="s">
        <v>23</v>
      </c>
      <c r="G117" s="1">
        <v>5.1</v>
      </c>
      <c r="I117" s="2" t="s">
        <v>127</v>
      </c>
    </row>
    <row r="118" spans="1:9" ht="26.25" customHeight="1">
      <c r="A118" s="1">
        <f>SUM(G117+A117)</f>
        <v>170.6199999999999</v>
      </c>
      <c r="C118" s="1">
        <f>SUM(G117+C117)</f>
        <v>34.79</v>
      </c>
      <c r="E118" s="1" t="s">
        <v>10</v>
      </c>
      <c r="G118" s="1">
        <v>0.8</v>
      </c>
      <c r="I118" s="2" t="s">
        <v>128</v>
      </c>
    </row>
    <row r="119" spans="1:9" ht="26.25" customHeight="1">
      <c r="A119" s="1">
        <f>SUM(G118+A118)</f>
        <v>171.4199999999999</v>
      </c>
      <c r="C119" s="1">
        <f>SUM(G118+C118)</f>
        <v>35.589999999999996</v>
      </c>
      <c r="E119" s="8" t="s">
        <v>15</v>
      </c>
      <c r="G119" s="1">
        <v>2.9</v>
      </c>
      <c r="I119" s="2" t="s">
        <v>129</v>
      </c>
    </row>
    <row r="120" spans="1:9" ht="26.25" customHeight="1">
      <c r="A120" s="1">
        <f>SUM(G119+A119)</f>
        <v>174.3199999999999</v>
      </c>
      <c r="C120" s="1">
        <f>SUM(G119+C119)</f>
        <v>38.489999999999995</v>
      </c>
      <c r="E120" s="1" t="s">
        <v>10</v>
      </c>
      <c r="G120" s="1">
        <v>2.1</v>
      </c>
      <c r="I120" s="2" t="s">
        <v>130</v>
      </c>
    </row>
    <row r="121" spans="1:9" ht="26.25" customHeight="1">
      <c r="A121" s="1">
        <f>SUM(G120+A120)</f>
        <v>176.4199999999999</v>
      </c>
      <c r="C121" s="1">
        <f>SUM(G120+C120)</f>
        <v>40.589999999999996</v>
      </c>
      <c r="E121" s="1" t="s">
        <v>10</v>
      </c>
      <c r="G121" s="1">
        <v>0.1</v>
      </c>
      <c r="I121" s="2" t="s">
        <v>131</v>
      </c>
    </row>
    <row r="122" spans="1:9" ht="26.25" customHeight="1">
      <c r="A122" s="1">
        <f>SUM(G121+A121)</f>
        <v>176.5199999999999</v>
      </c>
      <c r="C122" s="1">
        <f>SUM(G121+C121)</f>
        <v>40.69</v>
      </c>
      <c r="E122" s="8" t="s">
        <v>15</v>
      </c>
      <c r="G122" s="1">
        <v>0</v>
      </c>
      <c r="I122" s="2" t="s">
        <v>132</v>
      </c>
    </row>
    <row r="123" spans="5:9" ht="26.25" customHeight="1">
      <c r="E123" s="5" t="s">
        <v>32</v>
      </c>
      <c r="I123" s="2" t="s">
        <v>133</v>
      </c>
    </row>
    <row r="124" spans="5:9" ht="26.25" customHeight="1">
      <c r="E124" s="5" t="s">
        <v>34</v>
      </c>
      <c r="I124" s="2" t="s">
        <v>134</v>
      </c>
    </row>
    <row r="125" spans="1:9" ht="26.25" customHeight="1">
      <c r="A125" s="5" t="s">
        <v>0</v>
      </c>
      <c r="I125" s="5" t="s">
        <v>135</v>
      </c>
    </row>
    <row r="126" ht="9.75" customHeight="1"/>
    <row r="127" spans="1:9" ht="26.25" customHeight="1">
      <c r="A127" s="5" t="s">
        <v>4</v>
      </c>
      <c r="B127" s="5"/>
      <c r="C127" s="5" t="s">
        <v>5</v>
      </c>
      <c r="D127" s="5"/>
      <c r="E127" s="5" t="s">
        <v>6</v>
      </c>
      <c r="F127" s="5"/>
      <c r="G127" s="5" t="s">
        <v>7</v>
      </c>
      <c r="H127" s="5"/>
      <c r="I127" s="2" t="s">
        <v>37</v>
      </c>
    </row>
    <row r="128" ht="9.75" customHeight="1"/>
    <row r="129" spans="1:9" ht="26.25" customHeight="1">
      <c r="A129" s="1">
        <f>A122</f>
        <v>176.5199999999999</v>
      </c>
      <c r="C129" s="1">
        <v>0</v>
      </c>
      <c r="E129" s="8" t="s">
        <v>15</v>
      </c>
      <c r="G129" s="1">
        <v>7.7</v>
      </c>
      <c r="I129" s="2" t="s">
        <v>131</v>
      </c>
    </row>
    <row r="130" spans="1:256" ht="26.25" customHeight="1">
      <c r="A130" s="1">
        <f>SUM(G129+A129)</f>
        <v>184.21999999999989</v>
      </c>
      <c r="C130" s="1">
        <f>SUM(G129+C129)</f>
        <v>7.7</v>
      </c>
      <c r="E130" s="8" t="s">
        <v>15</v>
      </c>
      <c r="G130" s="1">
        <v>3.5</v>
      </c>
      <c r="H130" s="4"/>
      <c r="I130" s="4" t="s">
        <v>136</v>
      </c>
      <c r="J130" s="4"/>
      <c r="IV130" s="4"/>
    </row>
    <row r="131" spans="1:256" ht="26.25" customHeight="1">
      <c r="A131" s="1">
        <f>SUM(G130+A130)</f>
        <v>187.71999999999989</v>
      </c>
      <c r="C131" s="1">
        <f>SUM(G130+C130)</f>
        <v>11.2</v>
      </c>
      <c r="E131" s="1" t="s">
        <v>10</v>
      </c>
      <c r="G131" s="1">
        <v>1.1</v>
      </c>
      <c r="H131" s="4"/>
      <c r="I131" s="4" t="s">
        <v>137</v>
      </c>
      <c r="J131" s="4"/>
      <c r="IV131" s="4"/>
    </row>
    <row r="132" spans="1:256" ht="26.25" customHeight="1">
      <c r="A132" s="1">
        <f>SUM(G131+A131)</f>
        <v>188.81999999999988</v>
      </c>
      <c r="C132" s="1">
        <f>SUM(G131+C131)</f>
        <v>12.299999999999999</v>
      </c>
      <c r="E132" s="1" t="s">
        <v>10</v>
      </c>
      <c r="G132" s="1">
        <v>0.2</v>
      </c>
      <c r="H132" s="4"/>
      <c r="I132" s="4" t="s">
        <v>138</v>
      </c>
      <c r="J132" s="4"/>
      <c r="IV132" s="4"/>
    </row>
    <row r="133" spans="1:256" ht="26.25" customHeight="1">
      <c r="A133" s="1">
        <f>SUM(G132+A132)</f>
        <v>189.01999999999987</v>
      </c>
      <c r="C133" s="1">
        <f>SUM(G132+C132)</f>
        <v>12.499999999999998</v>
      </c>
      <c r="E133" s="8" t="s">
        <v>15</v>
      </c>
      <c r="G133" s="1">
        <v>10.8</v>
      </c>
      <c r="I133" s="4" t="s">
        <v>139</v>
      </c>
      <c r="J133" s="13"/>
      <c r="IV133" s="4"/>
    </row>
    <row r="134" spans="1:21" ht="26.25" customHeight="1">
      <c r="A134" s="1">
        <f>SUM(G133+A133)</f>
        <v>199.81999999999988</v>
      </c>
      <c r="C134" s="1">
        <f>SUM(G133+C133)</f>
        <v>23.299999999999997</v>
      </c>
      <c r="E134" s="8" t="s">
        <v>15</v>
      </c>
      <c r="F134" s="6"/>
      <c r="G134" s="1">
        <v>0.2</v>
      </c>
      <c r="H134"/>
      <c r="I134" s="4" t="s">
        <v>140</v>
      </c>
      <c r="J134"/>
      <c r="M134" s="10"/>
      <c r="N134"/>
      <c r="O134"/>
      <c r="P134"/>
      <c r="Q134"/>
      <c r="R134"/>
      <c r="S134"/>
      <c r="T134"/>
      <c r="U134"/>
    </row>
    <row r="135" spans="1:21" ht="26.25" customHeight="1">
      <c r="A135" s="1">
        <f>SUM(G134+A134)</f>
        <v>200.01999999999987</v>
      </c>
      <c r="C135" s="1">
        <f>SUM(G134+C134)</f>
        <v>23.499999999999996</v>
      </c>
      <c r="E135" s="1" t="s">
        <v>10</v>
      </c>
      <c r="F135" s="6"/>
      <c r="G135" s="1">
        <v>0.30000000000000004</v>
      </c>
      <c r="H135"/>
      <c r="I135" s="4" t="s">
        <v>141</v>
      </c>
      <c r="J135"/>
      <c r="M135" s="10"/>
      <c r="N135"/>
      <c r="O135"/>
      <c r="P135"/>
      <c r="Q135"/>
      <c r="R135"/>
      <c r="S135"/>
      <c r="T135"/>
      <c r="U135"/>
    </row>
    <row r="136" spans="1:21" ht="26.25" customHeight="1">
      <c r="A136" s="1">
        <f>SUM(G135+A135)</f>
        <v>200.31999999999988</v>
      </c>
      <c r="C136" s="1">
        <f>SUM(G135+C135)</f>
        <v>23.799999999999997</v>
      </c>
      <c r="E136" s="5" t="s">
        <v>23</v>
      </c>
      <c r="F136" s="6"/>
      <c r="G136" s="1">
        <v>0.1</v>
      </c>
      <c r="H136"/>
      <c r="I136" s="4" t="s">
        <v>142</v>
      </c>
      <c r="J136"/>
      <c r="M136" s="10"/>
      <c r="N136"/>
      <c r="O136"/>
      <c r="P136"/>
      <c r="Q136"/>
      <c r="R136"/>
      <c r="S136"/>
      <c r="T136"/>
      <c r="U136"/>
    </row>
    <row r="137" spans="1:10" ht="26.25" customHeight="1">
      <c r="A137" s="1">
        <f>SUM(G136+A136)</f>
        <v>200.41999999999987</v>
      </c>
      <c r="C137" s="1">
        <f>SUM(G136+C136)</f>
        <v>23.9</v>
      </c>
      <c r="E137" s="8" t="s">
        <v>15</v>
      </c>
      <c r="G137" s="1">
        <v>0</v>
      </c>
      <c r="H137" s="4"/>
      <c r="I137" s="11" t="s">
        <v>143</v>
      </c>
      <c r="J137" s="3" t="s">
        <v>144</v>
      </c>
    </row>
    <row r="138" spans="5:11" ht="26.25" customHeight="1">
      <c r="E138" s="5" t="s">
        <v>34</v>
      </c>
      <c r="H138" s="4"/>
      <c r="I138" s="11" t="s">
        <v>145</v>
      </c>
      <c r="K138"/>
    </row>
    <row r="139" spans="4:11" ht="26.25" customHeight="1">
      <c r="D139" s="6"/>
      <c r="E139" s="6"/>
      <c r="H139" s="4"/>
      <c r="I139" s="11" t="s">
        <v>146</v>
      </c>
      <c r="K139"/>
    </row>
    <row r="140" spans="1:9" ht="26.25" customHeight="1">
      <c r="A140" s="5" t="s">
        <v>0</v>
      </c>
      <c r="H140" s="4"/>
      <c r="I140" s="13" t="s">
        <v>147</v>
      </c>
    </row>
    <row r="141" spans="8:9" ht="9.75" customHeight="1">
      <c r="H141" s="4"/>
      <c r="I141" s="11"/>
    </row>
    <row r="142" spans="1:9" ht="26.25" customHeight="1">
      <c r="A142" s="5" t="s">
        <v>4</v>
      </c>
      <c r="B142" s="5"/>
      <c r="C142" s="5" t="s">
        <v>5</v>
      </c>
      <c r="D142" s="5"/>
      <c r="E142" s="5" t="s">
        <v>6</v>
      </c>
      <c r="F142" s="5"/>
      <c r="G142" s="5" t="s">
        <v>7</v>
      </c>
      <c r="H142" s="12"/>
      <c r="I142" s="11" t="s">
        <v>37</v>
      </c>
    </row>
    <row r="143" spans="8:9" ht="9.75" customHeight="1">
      <c r="H143" s="4"/>
      <c r="I143" s="11"/>
    </row>
    <row r="144" spans="1:9" ht="26.25" customHeight="1">
      <c r="A144" s="1">
        <f>A137</f>
        <v>200.41999999999987</v>
      </c>
      <c r="C144" s="1">
        <v>0</v>
      </c>
      <c r="E144" s="5" t="s">
        <v>23</v>
      </c>
      <c r="G144" s="1">
        <v>1.61</v>
      </c>
      <c r="H144" s="4"/>
      <c r="I144" s="11" t="s">
        <v>148</v>
      </c>
    </row>
    <row r="145" spans="1:9" ht="26.25" customHeight="1">
      <c r="A145" s="1">
        <f>SUM(G144+A144)</f>
        <v>202.0299999999999</v>
      </c>
      <c r="C145" s="1">
        <f>SUM(G144+C144)</f>
        <v>1.6099999999999999</v>
      </c>
      <c r="E145" s="2" t="s">
        <v>10</v>
      </c>
      <c r="G145" s="1">
        <v>2</v>
      </c>
      <c r="H145" s="4"/>
      <c r="I145" s="11" t="s">
        <v>149</v>
      </c>
    </row>
    <row r="146" spans="1:9" ht="26.25" customHeight="1">
      <c r="A146" s="1">
        <f>SUM(G145+A145)</f>
        <v>204.0299999999999</v>
      </c>
      <c r="C146" s="1">
        <f>SUM(G145+C145)</f>
        <v>3.61</v>
      </c>
      <c r="E146" s="2" t="s">
        <v>10</v>
      </c>
      <c r="G146" s="1">
        <v>0.43</v>
      </c>
      <c r="H146" s="4"/>
      <c r="I146" s="11" t="s">
        <v>150</v>
      </c>
    </row>
    <row r="147" spans="1:9" ht="26.25" customHeight="1">
      <c r="A147" s="1">
        <f>SUM(G146+A146)</f>
        <v>204.4599999999999</v>
      </c>
      <c r="C147" s="1">
        <f>SUM(G146+C146)</f>
        <v>4.04</v>
      </c>
      <c r="E147" s="8" t="s">
        <v>15</v>
      </c>
      <c r="G147" s="1">
        <v>1.31</v>
      </c>
      <c r="H147" s="4"/>
      <c r="I147" s="11" t="s">
        <v>151</v>
      </c>
    </row>
    <row r="148" spans="1:9" ht="26.25" customHeight="1">
      <c r="A148" s="1">
        <f>SUM(G147+A147)</f>
        <v>205.7699999999999</v>
      </c>
      <c r="C148" s="1">
        <f>SUM(G147+C147)</f>
        <v>5.35</v>
      </c>
      <c r="E148" s="2" t="s">
        <v>10</v>
      </c>
      <c r="G148" s="1">
        <v>4.82</v>
      </c>
      <c r="H148" s="4"/>
      <c r="I148" s="11" t="s">
        <v>152</v>
      </c>
    </row>
    <row r="149" spans="1:9" ht="26.25" customHeight="1">
      <c r="A149" s="1">
        <f>SUM(G148+A148)</f>
        <v>210.5899999999999</v>
      </c>
      <c r="C149" s="1">
        <f>SUM(G148+C148)</f>
        <v>10.17</v>
      </c>
      <c r="E149" s="8" t="s">
        <v>15</v>
      </c>
      <c r="G149" s="1">
        <v>1.49</v>
      </c>
      <c r="H149" s="4"/>
      <c r="I149" s="11" t="s">
        <v>153</v>
      </c>
    </row>
    <row r="150" spans="1:9" ht="26.25" customHeight="1">
      <c r="A150" s="1">
        <f>SUM(G149+A149)</f>
        <v>212.0799999999999</v>
      </c>
      <c r="C150" s="1">
        <f>SUM(G149+C149)</f>
        <v>11.66</v>
      </c>
      <c r="E150" s="2" t="s">
        <v>10</v>
      </c>
      <c r="G150" s="1">
        <v>1.12</v>
      </c>
      <c r="H150" s="4"/>
      <c r="I150" s="11" t="s">
        <v>154</v>
      </c>
    </row>
    <row r="151" spans="1:9" ht="26.25" customHeight="1">
      <c r="A151" s="1">
        <f>SUM(G150+A150)</f>
        <v>213.1999999999999</v>
      </c>
      <c r="C151" s="1">
        <f>SUM(G150+C150)</f>
        <v>12.780000000000001</v>
      </c>
      <c r="E151" s="2" t="s">
        <v>10</v>
      </c>
      <c r="G151" s="1">
        <v>1.37</v>
      </c>
      <c r="H151" s="4"/>
      <c r="I151" s="11" t="s">
        <v>155</v>
      </c>
    </row>
    <row r="152" spans="1:9" ht="26.25" customHeight="1">
      <c r="A152" s="1">
        <f>SUM(G151+A151)</f>
        <v>214.5699999999999</v>
      </c>
      <c r="C152" s="1">
        <f>SUM(G151+C151)</f>
        <v>14.150000000000002</v>
      </c>
      <c r="E152" s="8" t="s">
        <v>27</v>
      </c>
      <c r="G152" s="1">
        <v>5.77</v>
      </c>
      <c r="H152" s="4"/>
      <c r="I152" s="11" t="s">
        <v>156</v>
      </c>
    </row>
    <row r="153" spans="1:9" ht="26.25" customHeight="1">
      <c r="A153" s="1">
        <f>SUM(G152+A152)</f>
        <v>220.33999999999992</v>
      </c>
      <c r="C153" s="1">
        <f>SUM(G152+C152)</f>
        <v>19.92</v>
      </c>
      <c r="E153" s="8" t="s">
        <v>27</v>
      </c>
      <c r="G153" s="1">
        <v>6.6</v>
      </c>
      <c r="H153" s="4"/>
      <c r="I153" s="11" t="s">
        <v>157</v>
      </c>
    </row>
    <row r="154" spans="1:9" ht="26.25" customHeight="1">
      <c r="A154" s="1">
        <f>SUM(G153+A153)</f>
        <v>226.9399999999999</v>
      </c>
      <c r="C154" s="1">
        <f>SUM(G153+C153)</f>
        <v>26.520000000000003</v>
      </c>
      <c r="E154" s="8" t="s">
        <v>15</v>
      </c>
      <c r="H154" s="4"/>
      <c r="I154" s="11" t="s">
        <v>158</v>
      </c>
    </row>
    <row r="155" spans="5:9" ht="26.25" customHeight="1">
      <c r="E155" s="5" t="s">
        <v>32</v>
      </c>
      <c r="H155" s="4"/>
      <c r="I155" s="11" t="s">
        <v>159</v>
      </c>
    </row>
    <row r="156" spans="5:9" ht="26.25" customHeight="1">
      <c r="E156" s="5" t="s">
        <v>34</v>
      </c>
      <c r="H156" s="4"/>
      <c r="I156" s="11" t="s">
        <v>160</v>
      </c>
    </row>
    <row r="157" spans="4:9" ht="26.25" customHeight="1">
      <c r="D157" s="2"/>
      <c r="E157" s="5"/>
      <c r="F157" s="2" t="s">
        <v>161</v>
      </c>
      <c r="H157" s="4"/>
      <c r="I157" s="11"/>
    </row>
    <row r="158" spans="1:9" ht="26.25" customHeight="1">
      <c r="A158" s="5" t="s">
        <v>0</v>
      </c>
      <c r="H158" s="4"/>
      <c r="I158" s="13" t="s">
        <v>162</v>
      </c>
    </row>
    <row r="159" spans="8:9" ht="9.75" customHeight="1">
      <c r="H159" s="4"/>
      <c r="I159" s="11"/>
    </row>
    <row r="160" spans="1:9" ht="26.25" customHeight="1">
      <c r="A160" s="5" t="s">
        <v>4</v>
      </c>
      <c r="B160" s="5"/>
      <c r="C160" s="5" t="s">
        <v>5</v>
      </c>
      <c r="D160" s="5"/>
      <c r="E160" s="5" t="s">
        <v>6</v>
      </c>
      <c r="F160" s="5"/>
      <c r="G160" s="5" t="s">
        <v>7</v>
      </c>
      <c r="H160" s="12"/>
      <c r="I160" s="11" t="s">
        <v>37</v>
      </c>
    </row>
    <row r="161" spans="8:9" ht="9.75" customHeight="1">
      <c r="H161" s="4"/>
      <c r="I161" s="11"/>
    </row>
    <row r="162" spans="5:9" ht="26.25" customHeight="1">
      <c r="E162" s="1" t="s">
        <v>64</v>
      </c>
      <c r="H162" s="4"/>
      <c r="I162" s="13"/>
    </row>
    <row r="163" spans="1:9" ht="26.25" customHeight="1">
      <c r="A163" s="1">
        <f>A154</f>
        <v>226.9399999999999</v>
      </c>
      <c r="C163" s="1">
        <v>0</v>
      </c>
      <c r="E163" s="2" t="s">
        <v>10</v>
      </c>
      <c r="G163" s="1">
        <v>6.74</v>
      </c>
      <c r="H163" s="4"/>
      <c r="I163" s="11" t="s">
        <v>163</v>
      </c>
    </row>
    <row r="164" spans="1:9" ht="26.25" customHeight="1">
      <c r="A164" s="1">
        <f>SUM(G163+A163)</f>
        <v>233.67999999999992</v>
      </c>
      <c r="C164" s="1">
        <f>SUM(G163+C163)</f>
        <v>6.74</v>
      </c>
      <c r="E164" s="2" t="s">
        <v>10</v>
      </c>
      <c r="G164" s="1">
        <v>5.72</v>
      </c>
      <c r="H164" s="4"/>
      <c r="I164" s="11" t="s">
        <v>156</v>
      </c>
    </row>
    <row r="165" spans="1:9" ht="26.25" customHeight="1">
      <c r="A165" s="1">
        <f>SUM(G164+A164)</f>
        <v>239.39999999999992</v>
      </c>
      <c r="C165" s="1">
        <f>SUM(G164+C164)</f>
        <v>12.46</v>
      </c>
      <c r="E165" s="2" t="s">
        <v>10</v>
      </c>
      <c r="G165" s="1">
        <v>1.43</v>
      </c>
      <c r="H165" s="4"/>
      <c r="I165" s="11" t="s">
        <v>157</v>
      </c>
    </row>
    <row r="166" spans="1:9" ht="26.25" customHeight="1">
      <c r="A166" s="1">
        <f>SUM(G165+A165)</f>
        <v>240.82999999999993</v>
      </c>
      <c r="C166" s="1">
        <f>SUM(G165+C165)</f>
        <v>13.89</v>
      </c>
      <c r="E166" s="8" t="s">
        <v>15</v>
      </c>
      <c r="G166" s="1">
        <v>1.12</v>
      </c>
      <c r="H166" s="4"/>
      <c r="I166" s="11" t="s">
        <v>154</v>
      </c>
    </row>
    <row r="167" spans="1:9" ht="26.25" customHeight="1">
      <c r="A167" s="1">
        <f>SUM(G166+A166)</f>
        <v>241.94999999999993</v>
      </c>
      <c r="C167" s="1">
        <f>SUM(G166+C166)</f>
        <v>15.010000000000002</v>
      </c>
      <c r="E167" s="8" t="s">
        <v>15</v>
      </c>
      <c r="G167" s="1">
        <v>1.49</v>
      </c>
      <c r="H167" s="4"/>
      <c r="I167" s="11" t="s">
        <v>153</v>
      </c>
    </row>
    <row r="168" spans="1:9" ht="26.25" customHeight="1">
      <c r="A168" s="1">
        <f>SUM(G167+A167)</f>
        <v>243.43999999999994</v>
      </c>
      <c r="C168" s="1">
        <f>SUM(G167+C167)</f>
        <v>16.5</v>
      </c>
      <c r="E168" s="2" t="s">
        <v>10</v>
      </c>
      <c r="G168" s="1">
        <v>4.82</v>
      </c>
      <c r="H168" s="4"/>
      <c r="I168" s="11" t="s">
        <v>152</v>
      </c>
    </row>
    <row r="169" spans="1:9" ht="26.25" customHeight="1">
      <c r="A169" s="1">
        <f>SUM(G168+A168)</f>
        <v>248.25999999999993</v>
      </c>
      <c r="C169" s="1">
        <f>SUM(G168+C168)</f>
        <v>21.32</v>
      </c>
      <c r="E169" s="8" t="s">
        <v>15</v>
      </c>
      <c r="G169" s="1">
        <v>1.31</v>
      </c>
      <c r="H169" s="4"/>
      <c r="I169" s="11" t="s">
        <v>151</v>
      </c>
    </row>
    <row r="170" spans="1:9" ht="26.25" customHeight="1">
      <c r="A170" s="1">
        <f>SUM(G169+A169)</f>
        <v>249.56999999999994</v>
      </c>
      <c r="C170" s="1">
        <f>SUM(G169+C169)</f>
        <v>22.63</v>
      </c>
      <c r="E170" s="2" t="s">
        <v>10</v>
      </c>
      <c r="G170" s="1">
        <v>0.43</v>
      </c>
      <c r="H170" s="4"/>
      <c r="I170" s="11" t="s">
        <v>164</v>
      </c>
    </row>
    <row r="171" spans="1:9" ht="26.25" customHeight="1">
      <c r="A171" s="1">
        <f>SUM(G170+A170)</f>
        <v>249.99999999999994</v>
      </c>
      <c r="C171" s="1">
        <f>SUM(G170+C170)</f>
        <v>23.06</v>
      </c>
      <c r="E171" s="8" t="s">
        <v>15</v>
      </c>
      <c r="G171" s="1">
        <v>2</v>
      </c>
      <c r="H171" s="4"/>
      <c r="I171" s="11" t="s">
        <v>165</v>
      </c>
    </row>
    <row r="172" spans="1:9" ht="26.25" customHeight="1">
      <c r="A172" s="1">
        <f>SUM(G171+A171)</f>
        <v>251.99999999999994</v>
      </c>
      <c r="C172" s="1">
        <f>SUM(G171+C171)</f>
        <v>25.06</v>
      </c>
      <c r="E172" s="8" t="s">
        <v>15</v>
      </c>
      <c r="G172" s="1">
        <v>1.61</v>
      </c>
      <c r="H172" s="4"/>
      <c r="I172" s="11" t="s">
        <v>148</v>
      </c>
    </row>
    <row r="173" spans="1:9" ht="26.25" customHeight="1">
      <c r="A173" s="1">
        <f>SUM(G172+A172)</f>
        <v>253.60999999999996</v>
      </c>
      <c r="C173" s="1">
        <f>SUM(G172+C172)</f>
        <v>26.669999999999998</v>
      </c>
      <c r="E173" s="2" t="s">
        <v>10</v>
      </c>
      <c r="G173" s="1">
        <v>0.1</v>
      </c>
      <c r="H173" s="4"/>
      <c r="I173" s="11" t="s">
        <v>11</v>
      </c>
    </row>
    <row r="174" spans="1:9" ht="26.25" customHeight="1">
      <c r="A174" s="1">
        <f>SUM(G173+A173)</f>
        <v>253.70999999999995</v>
      </c>
      <c r="C174" s="1">
        <f>SUM(G173+C173)</f>
        <v>26.77</v>
      </c>
      <c r="E174" s="8" t="s">
        <v>15</v>
      </c>
      <c r="G174" s="1">
        <v>0.1</v>
      </c>
      <c r="H174" s="4"/>
      <c r="I174" s="11" t="s">
        <v>166</v>
      </c>
    </row>
    <row r="175" spans="5:9" ht="26.25" customHeight="1">
      <c r="E175" s="5" t="s">
        <v>32</v>
      </c>
      <c r="H175" s="4"/>
      <c r="I175" s="11" t="s">
        <v>167</v>
      </c>
    </row>
    <row r="176" spans="5:9" ht="26.25" customHeight="1">
      <c r="E176" s="5" t="s">
        <v>34</v>
      </c>
      <c r="H176" s="4"/>
      <c r="I176" s="11" t="s">
        <v>168</v>
      </c>
    </row>
    <row r="177" spans="1:18" s="20" customFormat="1" ht="30.75" customHeight="1">
      <c r="A177" s="19"/>
      <c r="B177" s="19"/>
      <c r="C177" s="15" t="s">
        <v>169</v>
      </c>
      <c r="E177" s="21"/>
      <c r="G177" s="19"/>
      <c r="R177"/>
    </row>
    <row r="178" spans="1:18" s="20" customFormat="1" ht="30.75" customHeight="1">
      <c r="A178" s="19"/>
      <c r="B178" s="19"/>
      <c r="C178" s="15" t="s">
        <v>170</v>
      </c>
      <c r="E178" s="21"/>
      <c r="G178" s="19"/>
      <c r="R178"/>
    </row>
    <row r="179" spans="1:18" s="20" customFormat="1" ht="30.75" customHeight="1">
      <c r="A179" s="19"/>
      <c r="B179" s="19"/>
      <c r="C179" s="15" t="s">
        <v>171</v>
      </c>
      <c r="E179" s="21"/>
      <c r="G179" s="19"/>
      <c r="R179"/>
    </row>
    <row r="180" spans="1:18" s="20" customFormat="1" ht="30.75" customHeight="1">
      <c r="A180" s="19"/>
      <c r="B180" s="19"/>
      <c r="C180" s="15" t="s">
        <v>172</v>
      </c>
      <c r="E180" s="21"/>
      <c r="G180" s="19"/>
      <c r="R180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65"/>
  <rowBreaks count="5" manualBreakCount="5">
    <brk id="25" max="255" man="1"/>
    <brk id="53" max="255" man="1"/>
    <brk id="96" max="255" man="1"/>
    <brk id="124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2011-02-15T23:12:31Z</cp:lastPrinted>
  <dcterms:created xsi:type="dcterms:W3CDTF">2011-01-15T19:52:33Z</dcterms:created>
  <dcterms:modified xsi:type="dcterms:W3CDTF">2015-01-27T00:10:45Z</dcterms:modified>
  <cp:category/>
  <cp:version/>
  <cp:contentType/>
  <cp:contentStatus/>
  <cp:revision>34</cp:revision>
</cp:coreProperties>
</file>